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46" windowWidth="10905" windowHeight="12045" tabRatio="599" firstSheet="2" activeTab="2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связь" sheetId="5" r:id="rId5"/>
    <sheet name="дороги" sheetId="6" r:id="rId6"/>
    <sheet name="социальная сфера" sheetId="7" r:id="rId7"/>
    <sheet name="сельское хозяйство" sheetId="8" r:id="rId8"/>
    <sheet name="экономические показатели" sheetId="9" r:id="rId9"/>
    <sheet name="финансы" sheetId="10" r:id="rId10"/>
    <sheet name="муницип.собственность" sheetId="11" r:id="rId11"/>
    <sheet name="ГО и ЧС" sheetId="12" r:id="rId12"/>
  </sheets>
  <definedNames>
    <definedName name="_xlnm.Print_Area" localSheetId="11">'ГО и ЧС'!$A$1:$R$63</definedName>
  </definedNames>
  <calcPr fullCalcOnLoad="1"/>
</workbook>
</file>

<file path=xl/sharedStrings.xml><?xml version="1.0" encoding="utf-8"?>
<sst xmlns="http://schemas.openxmlformats.org/spreadsheetml/2006/main" count="1065" uniqueCount="762">
  <si>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</si>
  <si>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</si>
  <si>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</si>
  <si>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</si>
  <si>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</si>
  <si>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</si>
  <si>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</si>
  <si>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</si>
  <si>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</si>
  <si>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</si>
  <si>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</si>
  <si>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</si>
  <si>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Расстояние от административного центра поселений до административного центра муниципального образования района, км</t>
  </si>
  <si>
    <t>№</t>
  </si>
  <si>
    <t>наименование показателя</t>
  </si>
  <si>
    <t>Ед. измерения</t>
  </si>
  <si>
    <t>Естественный прирост (+), убыль (-) населения</t>
  </si>
  <si>
    <t>Миграционный прирост (+), убыль (-) населения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</si>
  <si>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</si>
  <si>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</si>
  <si>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</si>
  <si>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Группа должностей</t>
  </si>
  <si>
    <t>Количество (чел.)</t>
  </si>
  <si>
    <t>Высшие должности</t>
  </si>
  <si>
    <t>В том числе прошедших аттестацию</t>
  </si>
  <si>
    <t>Ведущие должности</t>
  </si>
  <si>
    <t>Старшие должности</t>
  </si>
  <si>
    <t>Младшие должности</t>
  </si>
  <si>
    <t>Итого: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</si>
  <si>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</si>
  <si>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</si>
  <si>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</si>
  <si>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</si>
  <si>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Наименование показателя</t>
  </si>
  <si>
    <t xml:space="preserve">ед. </t>
  </si>
  <si>
    <t>Количество таксофонов</t>
  </si>
  <si>
    <t>% к общей протяженности дорог</t>
  </si>
  <si>
    <t>руб.</t>
  </si>
  <si>
    <t>№ п/п</t>
  </si>
  <si>
    <t>Количество водозаборов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</si>
  <si>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</si>
  <si>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</si>
  <si>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</si>
  <si>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</si>
  <si>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</si>
  <si>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</si>
  <si>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</si>
  <si>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Количество аварийных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</si>
  <si>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</si>
  <si>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</si>
  <si>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</si>
  <si>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</si>
  <si>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</si>
  <si>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</si>
  <si>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</si>
  <si>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</si>
  <si>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</si>
  <si>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</si>
  <si>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</si>
  <si>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га</t>
  </si>
  <si>
    <t>голов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</si>
  <si>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</si>
  <si>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</si>
  <si>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</si>
  <si>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</si>
  <si>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</si>
  <si>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</si>
  <si>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</si>
  <si>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Количество муниципальных предприятий</t>
  </si>
  <si>
    <t>Общая площадь объектов недвижимости, находящаяся в муниципальной собственности, в т.ч.:</t>
  </si>
  <si>
    <t>общая площадь жилого фонда, в т.ч.</t>
  </si>
  <si>
    <t>аварийное жилье</t>
  </si>
  <si>
    <t>Балансовая стоимость муниципального имущества</t>
  </si>
  <si>
    <t>Количество подразделений пожарной охраны, в т.ч.:</t>
  </si>
  <si>
    <t>муниципальной пожарной охраны</t>
  </si>
  <si>
    <t>добровольной пожарной охраны</t>
  </si>
  <si>
    <t>Численность работников подразделений пожарной охраны</t>
  </si>
  <si>
    <t>Материальный ущерб от пожаров</t>
  </si>
  <si>
    <t>Количество зарегистрированных ЧС, в т.ч.:</t>
  </si>
  <si>
    <t>природного характера</t>
  </si>
  <si>
    <t>техногенного характера</t>
  </si>
  <si>
    <t>биолого-социального  характера</t>
  </si>
  <si>
    <t>Количество пострадавших от ЧС, в т.ч.:</t>
  </si>
  <si>
    <t>жертв</t>
  </si>
  <si>
    <t>Материальный ущерб от ЧС</t>
  </si>
  <si>
    <t>Расходы на дорожное хозяйство, тыс.руб.</t>
  </si>
  <si>
    <t>х</t>
  </si>
  <si>
    <t>%  в структуре бюджета</t>
  </si>
  <si>
    <t>их протяженность</t>
  </si>
  <si>
    <t>Количество  Товариществ  собственников жилья (ТСЖ)</t>
  </si>
  <si>
    <t>Количество  частных организаций коммунального комплекса</t>
  </si>
  <si>
    <t>Число домохозяйств</t>
  </si>
  <si>
    <t>Средний размер домохозяйств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</si>
  <si>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</si>
  <si>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</si>
  <si>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</si>
  <si>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</si>
  <si>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</si>
  <si>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</si>
  <si>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</si>
  <si>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личных подсобных хозяйств</t>
  </si>
  <si>
    <t>посевные площади зерновых культур</t>
  </si>
  <si>
    <t>посевные площади картофеля</t>
  </si>
  <si>
    <t>посевные площади овощей</t>
  </si>
  <si>
    <t>производство зерна (в весе после доработки)</t>
  </si>
  <si>
    <t>производство картофеля</t>
  </si>
  <si>
    <t>производство овощей</t>
  </si>
  <si>
    <t>ц/га</t>
  </si>
  <si>
    <t>урожайность зерновых культур</t>
  </si>
  <si>
    <t>урожайность картофеля</t>
  </si>
  <si>
    <t>поголовье коров</t>
  </si>
  <si>
    <t>поголовье свиньей</t>
  </si>
  <si>
    <t>поголовье овец, коз</t>
  </si>
  <si>
    <t>поголовье птицы</t>
  </si>
  <si>
    <t>производство скота и птицы на убой (в живом весе)</t>
  </si>
  <si>
    <t>производство молока</t>
  </si>
  <si>
    <t>производство яиц</t>
  </si>
  <si>
    <t>тыс. штук</t>
  </si>
  <si>
    <t>производство шерсти (в физическом весе)</t>
  </si>
  <si>
    <t>Надой молока на одну корову (на среднегодовое поголовье)</t>
  </si>
  <si>
    <t>Площадь сельскохозяйственных угодий, используемых землепользователями, занимающимися сельхозпроизводством</t>
  </si>
  <si>
    <t>Уровень рентабельности сельскохозяйственного производства без субсидий</t>
  </si>
  <si>
    <t>Уровень рентабельности сельскохозяйственного производства с субсидиями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</si>
  <si>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</si>
  <si>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</si>
  <si>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</si>
  <si>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</si>
  <si>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</si>
  <si>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</si>
  <si>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</si>
  <si>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</si>
  <si>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</si>
  <si>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</si>
  <si>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</si>
  <si>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</si>
  <si>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</si>
  <si>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</si>
  <si>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</si>
  <si>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</si>
  <si>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</si>
  <si>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</si>
  <si>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</si>
  <si>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</si>
  <si>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</si>
  <si>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</si>
  <si>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</si>
  <si>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</si>
  <si>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</si>
  <si>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</si>
  <si>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</si>
  <si>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</si>
  <si>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</si>
  <si>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</si>
  <si>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</si>
  <si>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</si>
  <si>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</si>
  <si>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</si>
  <si>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</si>
  <si>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</si>
  <si>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</si>
  <si>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</si>
  <si>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</si>
  <si>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>численность постоянного населения - мужчины</t>
  </si>
  <si>
    <t>численность постоянного населения - женщины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</si>
  <si>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</si>
  <si>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</si>
  <si>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</si>
  <si>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</si>
  <si>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</si>
  <si>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</si>
  <si>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</si>
  <si>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</si>
  <si>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</si>
  <si>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</si>
  <si>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</si>
  <si>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</si>
  <si>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</si>
  <si>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</si>
  <si>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</si>
  <si>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</si>
  <si>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</si>
  <si>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</si>
  <si>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</si>
  <si>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</si>
  <si>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</si>
  <si>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Урожайность с убранной площади сельскохозяйственных культур в хозяйствах всех категорий:</t>
  </si>
  <si>
    <t>11.1</t>
  </si>
  <si>
    <t>11.2</t>
  </si>
  <si>
    <t>11.3</t>
  </si>
  <si>
    <t>11.4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</si>
  <si>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</si>
  <si>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</si>
  <si>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</si>
  <si>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</si>
  <si>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</si>
  <si>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</si>
  <si>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</si>
  <si>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</si>
  <si>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</si>
  <si>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</si>
  <si>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</si>
  <si>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</si>
  <si>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операторов сотовой связи</t>
  </si>
  <si>
    <t>5.2</t>
  </si>
  <si>
    <t>5.3</t>
  </si>
  <si>
    <t>5.4</t>
  </si>
  <si>
    <t>5.5</t>
  </si>
  <si>
    <t>количество организаций по видам экономической деятельности:</t>
  </si>
  <si>
    <t xml:space="preserve">Количество юридических лиц, прошедших государственную регистрацию </t>
  </si>
  <si>
    <t>9.1</t>
  </si>
  <si>
    <t>9.1.1</t>
  </si>
  <si>
    <t>9.1.2</t>
  </si>
  <si>
    <t>9.1.3</t>
  </si>
  <si>
    <t>9.1.4</t>
  </si>
  <si>
    <t>Количество индивидуальных предпринимателей</t>
  </si>
  <si>
    <t>9.2.1</t>
  </si>
  <si>
    <t>9.2.2</t>
  </si>
  <si>
    <t>9.2.3</t>
  </si>
  <si>
    <t>9.3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</si>
  <si>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</si>
  <si>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</si>
  <si>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Площадь земельных участков, предоставленных для строительства</t>
  </si>
  <si>
    <t xml:space="preserve">Объем капитальных вложений за счет всех источников финансирования на строительство, реконструкцию и капитальный ремонт по всем объектам </t>
  </si>
  <si>
    <t>10.1</t>
  </si>
  <si>
    <t>10.2</t>
  </si>
  <si>
    <t>10.3</t>
  </si>
  <si>
    <t>10.4</t>
  </si>
  <si>
    <t>Перечень поселений входящих в состав муниципального образования</t>
  </si>
  <si>
    <t>человек</t>
  </si>
  <si>
    <t>Количество общедоступных библиотек</t>
  </si>
  <si>
    <t>Численность работников общедоступных библиотек</t>
  </si>
  <si>
    <t>численность работников общедоступных библиотек - библиотечных работников</t>
  </si>
  <si>
    <t>Библиотечный фонд общедоступных библиотек</t>
  </si>
  <si>
    <t>тыс.экз.</t>
  </si>
  <si>
    <t>Численность пользователей общедоступных библиотек</t>
  </si>
  <si>
    <t>Число детских  школ искусств</t>
  </si>
  <si>
    <t>Численность учащихся в детских  школах искусств</t>
  </si>
  <si>
    <t>Число детских музыкальных школ</t>
  </si>
  <si>
    <t>Численность учащихся в детских музыкальных школах</t>
  </si>
  <si>
    <t>Число детских художественных  школ</t>
  </si>
  <si>
    <t>Численность учащихся в детских художественных  школах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</si>
  <si>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</si>
  <si>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</si>
  <si>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</si>
  <si>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расходы муниципального бюджета на культуру - текущие расходы на оплату труда и начисления на оплату труда</t>
  </si>
  <si>
    <t>Число предметов основного фонда учреждений музейного типа</t>
  </si>
  <si>
    <t>Численность посетителей учреждений музейного типа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</si>
  <si>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</si>
  <si>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</si>
  <si>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</si>
  <si>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Численность штатных работников физической культуры и спорта</t>
  </si>
  <si>
    <t>Количество зарегистрированных преступлений</t>
  </si>
  <si>
    <t>7.6.1</t>
  </si>
  <si>
    <t>7.6.2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</si>
  <si>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</si>
  <si>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</si>
  <si>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</si>
  <si>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</si>
  <si>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</si>
  <si>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>_________</t>
  </si>
  <si>
    <t>1. Сведения об административно-территориальном устройстве</t>
  </si>
  <si>
    <t>2. Демографические сведения</t>
  </si>
  <si>
    <t xml:space="preserve">Количество стационарных отделений почтовой связи </t>
  </si>
  <si>
    <t>Количество музеев</t>
  </si>
  <si>
    <t>Численность работников в музеях</t>
  </si>
  <si>
    <t>Количество клубов и домов культуры</t>
  </si>
  <si>
    <t>начальные</t>
  </si>
  <si>
    <t>основные</t>
  </si>
  <si>
    <t>средние</t>
  </si>
  <si>
    <t>в том числе педагогические работники</t>
  </si>
  <si>
    <t>из них учителя</t>
  </si>
  <si>
    <t xml:space="preserve">Численность обучающихся, приходящихся на одного работающего </t>
  </si>
  <si>
    <t xml:space="preserve">Численность обучающихся, приходящихся на одного учителя </t>
  </si>
  <si>
    <t>Количество пасек</t>
  </si>
  <si>
    <t>Количество рыбных хозяйств</t>
  </si>
  <si>
    <t>8.22</t>
  </si>
  <si>
    <t>тн.</t>
  </si>
  <si>
    <t>Из общего количества юридических лиц:</t>
  </si>
  <si>
    <t xml:space="preserve">организации муниципальной формы собственности </t>
  </si>
  <si>
    <t>9.2.4</t>
  </si>
  <si>
    <t>Доля населения, охваченного профилактическими осмотрами от общего количества жителей</t>
  </si>
  <si>
    <t>9.4</t>
  </si>
  <si>
    <t>Среднемесячная начисленная заработная плата работников бюджетной сферы</t>
  </si>
  <si>
    <t xml:space="preserve">просроченная задолженность по заработной плате за счет средств бюджета муниципального образования </t>
  </si>
  <si>
    <t xml:space="preserve">Количество пожаров </t>
  </si>
  <si>
    <t>иные межбюджетные трансферты и прочие безвозмездные поступления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</si>
  <si>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</si>
  <si>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</si>
  <si>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 xml:space="preserve">Средняя обеспеченность населения жильем  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</si>
  <si>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</si>
  <si>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</si>
  <si>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</si>
  <si>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</si>
  <si>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</si>
  <si>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</si>
  <si>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</si>
  <si>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федерального значения</t>
  </si>
  <si>
    <t>регионального и межмуниципального значения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</si>
  <si>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</si>
  <si>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</si>
  <si>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</si>
  <si>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</si>
  <si>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муниципального района (автодороги, соединяющие населенные пункты в границах муниципального района)</t>
  </si>
  <si>
    <t>городского округа (автодороги, расположенные в границах городского округа)</t>
  </si>
  <si>
    <t>6.3.1</t>
  </si>
  <si>
    <t>6.3.2</t>
  </si>
  <si>
    <t>Количество преступлений, совершенных несовершеннолетними или при их участии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</si>
  <si>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</si>
  <si>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</si>
  <si>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</si>
  <si>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</si>
  <si>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Число амбулаторных посещений на 1 жителя</t>
  </si>
  <si>
    <t>посещений</t>
  </si>
  <si>
    <t>вызовов</t>
  </si>
  <si>
    <t>Обеспеченность врачами  на 10000 населения</t>
  </si>
  <si>
    <t>Обеспеченность средним медицинским персоналом на 10000 населения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</si>
  <si>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</si>
  <si>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</si>
  <si>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</si>
  <si>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</si>
  <si>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в том числе специалистов по культурно-досуговой деятельности</t>
  </si>
  <si>
    <t>7.7.1</t>
  </si>
  <si>
    <t>7.7.2</t>
  </si>
  <si>
    <t>Число населенных пунктов, в которых нет подразделений учреждений здравоохранения</t>
  </si>
  <si>
    <t>в том числе в которых имеются домовые хозяйства</t>
  </si>
  <si>
    <t>Выдано документов из фондов общедоступных библиотек</t>
  </si>
  <si>
    <t>Количество котельных</t>
  </si>
  <si>
    <t xml:space="preserve">Индекс производства продукции сельского хозяйства </t>
  </si>
  <si>
    <t>Индекс производства продукции сельского хозяйства -растениеводство</t>
  </si>
  <si>
    <t>Индекс производства продукции сельского хозяйства -животноводство</t>
  </si>
  <si>
    <t>производство рыбы</t>
  </si>
  <si>
    <t>Протяжен-ность (км)</t>
  </si>
  <si>
    <t>Продукция сельского хозяйства в хозяйствах всех категорий в фактически действовавших ценах</t>
  </si>
  <si>
    <t>Продукция растениеводства в хозяйствах всех категорий в фактически действовавших ценах</t>
  </si>
  <si>
    <t>Продукция животноводства в хозяйствах всех категорий в фактически действовавших ценах</t>
  </si>
  <si>
    <t>Доля используемых земель с/х назначения в общем количестве сельхозугодий</t>
  </si>
  <si>
    <t>Число браков</t>
  </si>
  <si>
    <t>Число разводов</t>
  </si>
  <si>
    <t>Количество мест в зрительных залах</t>
  </si>
  <si>
    <t>Число посещений и обращений общедоступных библиотек</t>
  </si>
  <si>
    <t>Численность работников в музеях - основной персонал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</si>
  <si>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</si>
  <si>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</si>
  <si>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</si>
  <si>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</si>
  <si>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</si>
  <si>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</si>
  <si>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</si>
  <si>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</si>
  <si>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</si>
  <si>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</si>
  <si>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- физические лица</t>
  </si>
  <si>
    <t>Численность обучающихся, подвозимых к общеобразовательным организациям, реализующим программы общего образования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</si>
  <si>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</si>
  <si>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</si>
  <si>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</si>
  <si>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</si>
  <si>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Количество организаций, реализующих программы дополнительного образования детей, в том числе:</t>
  </si>
  <si>
    <t>Количество предприятий, занятых производством сельскохозяйственной продукции, в том числе:</t>
  </si>
  <si>
    <t>производство меда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</si>
  <si>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</si>
  <si>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</si>
  <si>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</si>
  <si>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Доходы от основных видов уставной деятельности организаций физической культуры и спорта - всего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</si>
  <si>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</si>
  <si>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</si>
  <si>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реконструкцию и строительство спортивных сооружений</t>
  </si>
  <si>
    <t>Число семей, получающих субсидии на оплату услуг жилищно-коммунального хозяйства</t>
  </si>
  <si>
    <t xml:space="preserve"> Общая сумма начисленных субсидий на оплату услуг жилищно-коммунального хозяйства</t>
  </si>
  <si>
    <t>на физическую культуру и спорт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</si>
  <si>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</si>
  <si>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</si>
  <si>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</si>
  <si>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в них детей</t>
  </si>
  <si>
    <t>в том числе приемных (опекунских) многодетных семей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</si>
  <si>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</si>
  <si>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</si>
  <si>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</si>
  <si>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</si>
  <si>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</si>
  <si>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Численность человек, получивших материальную помощь</t>
  </si>
  <si>
    <t>на общую сумму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</si>
  <si>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</si>
  <si>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</si>
  <si>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</si>
  <si>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участники ВОВ</t>
  </si>
  <si>
    <t>труженики тыла</t>
  </si>
  <si>
    <t>реабилитированные граждане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</si>
  <si>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</si>
  <si>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</si>
  <si>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Численность детей и подростков, охваченных организованными формами отдыха и оздоровления в летний период</t>
  </si>
  <si>
    <t>инвалидов ВОВ</t>
  </si>
  <si>
    <t>Организации, реализующие программы дополнительного образования</t>
  </si>
  <si>
    <t>Количество инвалидов (состоящих на учете в органах соцзащиты), в том числе:</t>
  </si>
  <si>
    <t>Реквизиты Стратегии социально-экономического развития муниципального образования  (дата и номер решения)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</si>
  <si>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</si>
  <si>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</si>
  <si>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</si>
  <si>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</si>
  <si>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</si>
  <si>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</si>
  <si>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</si>
  <si>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</si>
  <si>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</si>
  <si>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</si>
  <si>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7.10.1</t>
  </si>
  <si>
    <t>7.10.2</t>
  </si>
  <si>
    <t>7.11</t>
  </si>
  <si>
    <t>7.11.1</t>
  </si>
  <si>
    <t>7.12</t>
  </si>
  <si>
    <t>7.12.1</t>
  </si>
  <si>
    <t>Общеобразовательные организации, имеющие структурные подразделения «Детский сад»</t>
  </si>
  <si>
    <t>Доля преступлений, совершенных лицами, находящимися в состоянии алкогольного опьянения (от общего количества предварительно расследованных преступлений)</t>
  </si>
  <si>
    <t>Количество зарегистрированных дорожно-транспортных происшествий</t>
  </si>
  <si>
    <t>Расходы бюджета муниципального образования на поддержку субъектов малого и среднего предпринимательства</t>
  </si>
  <si>
    <t>Среднемесячная начисленная заработная плата работающих</t>
  </si>
  <si>
    <t>Оборот розничной торговли</t>
  </si>
  <si>
    <t>Оборот оптовой торговли</t>
  </si>
  <si>
    <t xml:space="preserve">Оборот общественного питания </t>
  </si>
  <si>
    <t>Объем платных услуг, оказанных населению</t>
  </si>
  <si>
    <t>2019 год</t>
  </si>
  <si>
    <t>Количество жертв от пожаров (погибших и травмированных)</t>
  </si>
  <si>
    <t>3.2. Распределение муниципальных служащих по должностям муниципальной службы</t>
  </si>
  <si>
    <t>4. Сведения об инфраструктуре связи муниципального образования</t>
  </si>
  <si>
    <t>4.1</t>
  </si>
  <si>
    <t>4.2</t>
  </si>
  <si>
    <t>4.3</t>
  </si>
  <si>
    <t>4.4</t>
  </si>
  <si>
    <t>4.5</t>
  </si>
  <si>
    <t>5. Сведения о дорожно-транспортной инфраструктуре</t>
  </si>
  <si>
    <t>5.1.1</t>
  </si>
  <si>
    <t>5.1.2</t>
  </si>
  <si>
    <t>5.1.3</t>
  </si>
  <si>
    <t>5.1.3.1</t>
  </si>
  <si>
    <t>5.1.3.2</t>
  </si>
  <si>
    <t>5.1.3.3</t>
  </si>
  <si>
    <t>5.3.1</t>
  </si>
  <si>
    <t>5.3.2</t>
  </si>
  <si>
    <t>6.2.1</t>
  </si>
  <si>
    <t>6.2.2</t>
  </si>
  <si>
    <t>6.5.1</t>
  </si>
  <si>
    <t>6.6.1</t>
  </si>
  <si>
    <t>6.2. Сведения о сфере культуры</t>
  </si>
  <si>
    <t>6.2.2.1</t>
  </si>
  <si>
    <t>6.2.3</t>
  </si>
  <si>
    <t>6.2.4</t>
  </si>
  <si>
    <t>6.2.5</t>
  </si>
  <si>
    <t>6.2.5.1</t>
  </si>
  <si>
    <t>6.2.6</t>
  </si>
  <si>
    <t>6.2.7</t>
  </si>
  <si>
    <t>6.2.8</t>
  </si>
  <si>
    <t>6.2.9</t>
  </si>
  <si>
    <t>6.2.10</t>
  </si>
  <si>
    <t>6.2.11</t>
  </si>
  <si>
    <t>6.2.11.1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</si>
  <si>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</si>
  <si>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</si>
  <si>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</si>
  <si>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</si>
  <si>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</si>
  <si>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</si>
  <si>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</si>
  <si>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</si>
  <si>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</si>
  <si>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6.2.21</t>
  </si>
  <si>
    <t>6.2.22</t>
  </si>
  <si>
    <t>6.2.22.1</t>
  </si>
  <si>
    <t>6.3. Сведения по физической культуре и спорту</t>
  </si>
  <si>
    <t>6.3.1.1</t>
  </si>
  <si>
    <t>6.3.1.2</t>
  </si>
  <si>
    <t>6.3.1.3</t>
  </si>
  <si>
    <t>6.3.1.4</t>
  </si>
  <si>
    <t>6.3.2.1</t>
  </si>
  <si>
    <t>6.3.3</t>
  </si>
  <si>
    <t>6.3.4</t>
  </si>
  <si>
    <t>6.3.5</t>
  </si>
  <si>
    <t>6.3.6</t>
  </si>
  <si>
    <t>6.3.7</t>
  </si>
  <si>
    <t>6.3.7.1</t>
  </si>
  <si>
    <t>6.3.7.2</t>
  </si>
  <si>
    <t>6.4. Сведения о сфере здравоохранения</t>
  </si>
  <si>
    <t>6.4.1</t>
  </si>
  <si>
    <t>6.4.2</t>
  </si>
  <si>
    <t>6.4.3</t>
  </si>
  <si>
    <t>6.4.3.1</t>
  </si>
  <si>
    <t>6.4.4</t>
  </si>
  <si>
    <t>6.4.5</t>
  </si>
  <si>
    <t>6.4.6</t>
  </si>
  <si>
    <t>6.4.7</t>
  </si>
  <si>
    <t>6.4.8</t>
  </si>
  <si>
    <t>6.4.9</t>
  </si>
  <si>
    <t>6.5.1.1</t>
  </si>
  <si>
    <t xml:space="preserve">6.5. Сведения о сфере образования </t>
  </si>
  <si>
    <t>6.5.1.2</t>
  </si>
  <si>
    <t>6.5.2</t>
  </si>
  <si>
    <t>6.5.3</t>
  </si>
  <si>
    <t>6.5.4</t>
  </si>
  <si>
    <t>6.5.5</t>
  </si>
  <si>
    <t>6.5.6</t>
  </si>
  <si>
    <t>6.5.6.1</t>
  </si>
  <si>
    <t>6.5.6.2</t>
  </si>
  <si>
    <t>6.5.6.3</t>
  </si>
  <si>
    <t>6.5.6.4</t>
  </si>
  <si>
    <t>6.5.7</t>
  </si>
  <si>
    <t>6.5.7.1</t>
  </si>
  <si>
    <t>6.5.8</t>
  </si>
  <si>
    <t>6.5.8.1</t>
  </si>
  <si>
    <t>6.5.8.1.1</t>
  </si>
  <si>
    <t>6.5.8.2</t>
  </si>
  <si>
    <t>6.5.9</t>
  </si>
  <si>
    <t>6.5.10</t>
  </si>
  <si>
    <t>6.5.11</t>
  </si>
  <si>
    <t>6.5.12</t>
  </si>
  <si>
    <t>6.5.12.1</t>
  </si>
  <si>
    <t>6.5.12.2</t>
  </si>
  <si>
    <t>6.5.13</t>
  </si>
  <si>
    <t>6.5.14</t>
  </si>
  <si>
    <t>6.5.14.1</t>
  </si>
  <si>
    <t>6.5.14.2</t>
  </si>
  <si>
    <t>6.6. Жилищно-коммунальное хозяйство</t>
  </si>
  <si>
    <t>6.6.2</t>
  </si>
  <si>
    <t>6.6.3</t>
  </si>
  <si>
    <t>6.6.4</t>
  </si>
  <si>
    <t>6.6.5</t>
  </si>
  <si>
    <t>6.6.6</t>
  </si>
  <si>
    <t>6.6.7</t>
  </si>
  <si>
    <t>6.6.8</t>
  </si>
  <si>
    <t>6.6.9</t>
  </si>
  <si>
    <t>6.6.10</t>
  </si>
  <si>
    <t>6.6.11</t>
  </si>
  <si>
    <t>6.6.12</t>
  </si>
  <si>
    <t>6.6.13</t>
  </si>
  <si>
    <t>6.6.14</t>
  </si>
  <si>
    <t>6.7. Сведения о правонарушениях</t>
  </si>
  <si>
    <t>6.7.1</t>
  </si>
  <si>
    <t>6.7.2</t>
  </si>
  <si>
    <t>6.7.3</t>
  </si>
  <si>
    <t>6.7.4</t>
  </si>
  <si>
    <t>6.7.5</t>
  </si>
  <si>
    <t>6.7.6</t>
  </si>
  <si>
    <t>7. Сведения о сельском хозяйстве</t>
  </si>
  <si>
    <t>7.8.1</t>
  </si>
  <si>
    <t>7.8.2</t>
  </si>
  <si>
    <t>7.8.3</t>
  </si>
  <si>
    <t>7.9.1</t>
  </si>
  <si>
    <t>7.9.2</t>
  </si>
  <si>
    <t>7.9.3</t>
  </si>
  <si>
    <t>7.11.2</t>
  </si>
  <si>
    <t>7.11.3</t>
  </si>
  <si>
    <t>7.11.4</t>
  </si>
  <si>
    <t>7.11.5</t>
  </si>
  <si>
    <t>7.12.2</t>
  </si>
  <si>
    <t>7.12.3</t>
  </si>
  <si>
    <t>7.12.4</t>
  </si>
  <si>
    <t>7.12.5</t>
  </si>
  <si>
    <t>7.12.6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</si>
  <si>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</si>
  <si>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</si>
  <si>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</si>
  <si>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</si>
  <si>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</si>
  <si>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</si>
  <si>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</si>
  <si>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</si>
  <si>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</si>
  <si>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</si>
  <si>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</si>
  <si>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8. Основные экономические показатели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</si>
  <si>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</si>
  <si>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</si>
  <si>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</si>
  <si>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</si>
  <si>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</si>
  <si>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</si>
  <si>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</si>
  <si>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</si>
  <si>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</si>
  <si>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</si>
  <si>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</si>
  <si>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</si>
  <si>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</si>
  <si>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</si>
  <si>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</si>
  <si>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</si>
  <si>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</si>
  <si>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</si>
  <si>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</si>
  <si>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</si>
  <si>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</si>
  <si>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8.2.1</t>
  </si>
  <si>
    <t>8.2.2</t>
  </si>
  <si>
    <t>8.2.3</t>
  </si>
  <si>
    <t>8.2.4</t>
  </si>
  <si>
    <t>8.5.1</t>
  </si>
  <si>
    <t>8.5.2</t>
  </si>
  <si>
    <t>8.5.2.1</t>
  </si>
  <si>
    <t>8.13.1</t>
  </si>
  <si>
    <t>8.14.1</t>
  </si>
  <si>
    <t>9.2.1.1</t>
  </si>
  <si>
    <t>9.2.5</t>
  </si>
  <si>
    <t>9.2.6</t>
  </si>
  <si>
    <t>10. Муниципальная собственность</t>
  </si>
  <si>
    <t>10.3.1</t>
  </si>
  <si>
    <t>10.3.2</t>
  </si>
  <si>
    <t>11. Сведения по ГО и ЧС</t>
  </si>
  <si>
    <t>11.1.1</t>
  </si>
  <si>
    <t>11.1.2</t>
  </si>
  <si>
    <t>11.5</t>
  </si>
  <si>
    <t>11.6</t>
  </si>
  <si>
    <t>11.6.1</t>
  </si>
  <si>
    <t>11.6.2</t>
  </si>
  <si>
    <t>11.6.3</t>
  </si>
  <si>
    <t>11.7</t>
  </si>
  <si>
    <t>11.7.1</t>
  </si>
  <si>
    <t>11.8</t>
  </si>
  <si>
    <t>Дошкольные образовательные организации</t>
  </si>
  <si>
    <t>Количество мест в организациях, реализующих образовательные программы дошкольного образования</t>
  </si>
  <si>
    <t>Численность воспитанников в организациях, реализующих образовательные программы дошкольного образования</t>
  </si>
  <si>
    <t>Всего организаций, реализующих программы общего образования</t>
  </si>
  <si>
    <t>Образовательные организации, реализующие программы общего образования для детей дошкольного и младшего школьного возраста</t>
  </si>
  <si>
    <t>2.2</t>
  </si>
  <si>
    <t>2.3</t>
  </si>
  <si>
    <t>2.11</t>
  </si>
  <si>
    <t>Количество мостов и путепроводов на автомобильных дорогах</t>
  </si>
  <si>
    <t>Количество граждан, получающих меры социальной поддержки, всего, из них:</t>
  </si>
  <si>
    <t>тыс. чел.</t>
  </si>
  <si>
    <t>тыс. экз.</t>
  </si>
  <si>
    <t>Число посещений с профилактической целью                       на 1 жителя</t>
  </si>
  <si>
    <t>Число вызовов скорой медицинской помощи                   на 1 жителя</t>
  </si>
  <si>
    <t>Численность работников (физические лица), всего,</t>
  </si>
  <si>
    <t>Протяженность коммунальных сетей, в том числе:</t>
  </si>
  <si>
    <t>Число семей проживающих в аварийном жилье/в них человек</t>
  </si>
  <si>
    <t>Количество крестьянских (фермерских) хозяйств</t>
  </si>
  <si>
    <t>Посевные площади сельскохозяйственных культур в хозяйствах всех категорий, в том числе:</t>
  </si>
  <si>
    <t>Производство продукции растениеводства в хозяйствах всех категорий, в том числе:</t>
  </si>
  <si>
    <t>Поголовье сельскохозяйственных животных и птицы в хозяйствах всех категорий, в том числе:</t>
  </si>
  <si>
    <t>Производство продукции животноводства в хозяйствах всех категорий, в том числе:</t>
  </si>
  <si>
    <t>тонн</t>
  </si>
  <si>
    <t>кг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</si>
  <si>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</si>
  <si>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под пашню</t>
  </si>
  <si>
    <t xml:space="preserve">в том числе объем капитальных вложений за счет всех источников финансирования на строительство, реконструкцию и капитальный ремонт жилищного фонда </t>
  </si>
  <si>
    <t>Просроченная задолженность по заработной плате, в том числе</t>
  </si>
  <si>
    <t>Темп роста оборота розничной торговли в фактически действующих ценах</t>
  </si>
  <si>
    <t>Темп роста оборота оптовой торговли  в фактически действующих ценах</t>
  </si>
  <si>
    <t>Темп роста оборота общественного питания  в фактически действующих ценах</t>
  </si>
  <si>
    <t>Темп роста объема платных услуг, оказанных населению,  в фактически действующих ценах</t>
  </si>
  <si>
    <t>9. Финансы муниципального образования (тыс.руб.)</t>
  </si>
  <si>
    <t>Доходы бюджета муниципального образования, всего, в том числе:</t>
  </si>
  <si>
    <t>6. Социальная сфера муниципального образования</t>
  </si>
  <si>
    <t>6.1. Сведения о социальном обеспечении</t>
  </si>
  <si>
    <t>6.1.1.</t>
  </si>
  <si>
    <t>6.1.1.1.</t>
  </si>
  <si>
    <t>6.1.1.1.1.</t>
  </si>
  <si>
    <t>6.1.2.</t>
  </si>
  <si>
    <t>6.1.2.1</t>
  </si>
  <si>
    <t>6.1.2.2</t>
  </si>
  <si>
    <t>6.1.3</t>
  </si>
  <si>
    <t>6.1.4</t>
  </si>
  <si>
    <t>6.1.5</t>
  </si>
  <si>
    <t>6.1.5.1</t>
  </si>
  <si>
    <t>6.1.6</t>
  </si>
  <si>
    <t>6.1.6.1</t>
  </si>
  <si>
    <t>6.1.7</t>
  </si>
  <si>
    <t>6.1.8</t>
  </si>
  <si>
    <t>6.1.9</t>
  </si>
  <si>
    <t>6.1.10</t>
  </si>
  <si>
    <t>6.1.10.1</t>
  </si>
  <si>
    <t>6.1.10.2</t>
  </si>
  <si>
    <t>6.1.10.3</t>
  </si>
  <si>
    <t>6.1.11</t>
  </si>
  <si>
    <t>6.1.11.1</t>
  </si>
  <si>
    <t>6.1.12</t>
  </si>
  <si>
    <t>6.1.12.1</t>
  </si>
  <si>
    <t>количество прибыльных сельскохозяйственных предприятий</t>
  </si>
  <si>
    <t>количество убыточных сельскохозяйственных предприятий</t>
  </si>
  <si>
    <t>кв.м. общей площади</t>
  </si>
  <si>
    <t>кв. м.</t>
  </si>
  <si>
    <t>8.12.1</t>
  </si>
  <si>
    <t>Доля убыточных организаций в общем числе организаций</t>
  </si>
  <si>
    <t xml:space="preserve">Сумма убытка организаций </t>
  </si>
  <si>
    <t xml:space="preserve">Сумма прибыли организаций </t>
  </si>
  <si>
    <t>Доля прибыльных организаций в общем числе организаций</t>
  </si>
  <si>
    <t>Фонд начисленной заработной платы работникам по крупным и средним организациям</t>
  </si>
  <si>
    <t>Фонд начисленной заработной платы работникам организаций муниципальной формы собственности</t>
  </si>
  <si>
    <t>озера (площадь, название), кв. км</t>
  </si>
  <si>
    <t>водохранилище (площадь, название) кв. км</t>
  </si>
  <si>
    <t>искусственный водный объект кв. км</t>
  </si>
  <si>
    <t>1.13</t>
  </si>
  <si>
    <t xml:space="preserve">Реквизиты Плана мероприятий по реализации Стратегии социально-экономического развития муниципального образования </t>
  </si>
  <si>
    <t>Число многодетных семей, всего</t>
  </si>
  <si>
    <t>муниципальные унитарные предприятия</t>
  </si>
  <si>
    <t>малые и средние предприятия</t>
  </si>
  <si>
    <t>микропредприятия</t>
  </si>
  <si>
    <t>налоговые доходы</t>
  </si>
  <si>
    <t>неналоговые доходы</t>
  </si>
  <si>
    <t>Из общей величины доходов – собственные доходы бюджета муниципального образования</t>
  </si>
  <si>
    <t>поголовье крупного рогатого скота, в т.ч.:</t>
  </si>
  <si>
    <t>Прибыль организаций – Разделу A: Сельское, лесное хозяйство, охота, рыболовство и рыбоводство</t>
  </si>
  <si>
    <t>Убытки организаций – РАЗДЕЛ А: Сельское, лесное хозяйство, охота, рыболовство и рыбоводство</t>
  </si>
  <si>
    <t>количество организаций – РАЗДЕЛ А: Сельское, лесное хозяйство, охота, рыболовство и рыбоводство</t>
  </si>
  <si>
    <t>количество организаций – РАЗДЕЛ B: Добыча полезных ископаемых</t>
  </si>
  <si>
    <t>количество организаций – РАЗДЕЛ С: Обрабатывающие производства</t>
  </si>
  <si>
    <t>количество организаций – РАЗДЕЛ D: Обеспечение электрической энергией, газом и паром; кондиционирование воздуха</t>
  </si>
  <si>
    <t>количество организаций – РАЗДЕЛ Е : Водоснабжение; водоотведение, организация сбора и утилизации отходов, деятельность по ликвидации загрязнений</t>
  </si>
  <si>
    <t>количество организаций – РАЗДЕЛ F: Строительство</t>
  </si>
  <si>
    <t>количество организаций – РАЗДЕЛ G: Торговля оптовая и розничная; ремонт автотранспортных средств и мотоциклов</t>
  </si>
  <si>
    <t>количество организаций – РАЗДЕЛ H:  Транспортировка и хранение</t>
  </si>
  <si>
    <t>количество организаций – РАЗДЕЛ I: Деятельность гостиниц и предприятий общественного питания</t>
  </si>
  <si>
    <t>количество организаций – РАЗДЕЛ J: Деятельность в области информации и связи</t>
  </si>
  <si>
    <t>количество организаций – РАЗДЕЛ K: Деятельность финансовая и страховая</t>
  </si>
  <si>
    <t>количество организаций – РАЗДЕЛ L: Деятельность по операциям с недвижимым имуществом</t>
  </si>
  <si>
    <t>количество организаций – РАЗДЕЛ M: Деятельность профессиональная, научная и техническая</t>
  </si>
  <si>
    <t>количество организаций – РАЗДЕЛ N: Деятельность административная и сопутствующие дополнительные услуги</t>
  </si>
  <si>
    <t>количество организаций – РАЗДЕЛ O: Государственное управление и обеспечение военной безопасности; социальное обеспечение</t>
  </si>
  <si>
    <t>количество организаций – РАЗДЕЛ P:  Образование</t>
  </si>
  <si>
    <t>количество организаций – РАЗДЕЛ Q:  Деятельность в области здравоохранения и социальных услуг</t>
  </si>
  <si>
    <t>количество организаций – РАЗДЕЛ R:  Деятельность в области культуры, спорта, организации досуга и развлечений</t>
  </si>
  <si>
    <t>количество организаций – РАЗДЕЛ S:  Предоставление прочих видов услуг</t>
  </si>
  <si>
    <t>количество организаций – 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</si>
  <si>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количество организаций – РАЗДЕЛ U:   Деятельность экстерриториальных организаций и органов</t>
  </si>
  <si>
    <t>на              01.01.2021</t>
  </si>
  <si>
    <t>3.1. Сведения о структуре администрации муниципального образования                     на 01.01.2021</t>
  </si>
  <si>
    <t>на            01.01.2021</t>
  </si>
  <si>
    <t>на 01.01.2021</t>
  </si>
  <si>
    <t>Количество, ед. на 01.01.2021</t>
  </si>
  <si>
    <t>Численность работающих на 01.01.2021, чел.</t>
  </si>
  <si>
    <t>2020 год</t>
  </si>
  <si>
    <t>2021 год (прогноз)</t>
  </si>
  <si>
    <t>на               01.01.2021</t>
  </si>
  <si>
    <t xml:space="preserve">Паспорт муниципального образования Орджоникидзевский район на 01.01.2021                                                                                        </t>
  </si>
  <si>
    <t>Орджоникидзевский район</t>
  </si>
  <si>
    <t>п. Копьёво</t>
  </si>
  <si>
    <t>Администрация Орджоникидзевского района</t>
  </si>
  <si>
    <t>Совет депутатов Орджоникидзевского района</t>
  </si>
  <si>
    <t>RU 195050002005001 от 17 ноября 2005 г.</t>
  </si>
  <si>
    <t>Решение Совета депутатов Орджоникидзевского района от 25.12.2018 № 66-34</t>
  </si>
  <si>
    <t>Постановление Администрации Орджоникидзевского района от 19.07.2019 № 292</t>
  </si>
  <si>
    <t>Финансовое Управление Администрации Орджоникидзевского района</t>
  </si>
  <si>
    <t>Управление экономики и ЖКХ Администрации Орджоникидзевского района</t>
  </si>
  <si>
    <t>Управление сельского хозяйства Администрации Орджоникидзевского района</t>
  </si>
  <si>
    <t>Управление муниципалного имущества Администрации Орджоникидзевского района</t>
  </si>
  <si>
    <t>Управление образования Администрации Орджоникидзевского района</t>
  </si>
  <si>
    <t>Управление культуры, молодёжи и спорта Администрации Орджоникидзевского района</t>
  </si>
  <si>
    <t>Итого</t>
  </si>
  <si>
    <t>Республика Хакасия Орджоникидзевский район                      п. Копьёво, ул. Кирова,16</t>
  </si>
  <si>
    <t>Глава Орджоникидзевского района</t>
  </si>
  <si>
    <t>Тайченачев А.И.</t>
  </si>
  <si>
    <t>возврат остатков субсидий, субвенций</t>
  </si>
  <si>
    <t xml:space="preserve"> </t>
  </si>
  <si>
    <t>*</t>
  </si>
  <si>
    <t>2.1.;2.1.1.;2.1.2;2.2.;2.3;2.4;2.5;2.6.; 2.10. - данные на 01.01.2020</t>
  </si>
  <si>
    <t>2.7. - данные 2017 года</t>
  </si>
  <si>
    <t>2.10;2.11. - данные по итогам ВПН 2010</t>
  </si>
  <si>
    <t>7,8;7.8.1.;7.8.2;7.8.3;7.9;7.9.1;7.9.2;7.9.3;7.10;7.10.1;7.10.2 - предварительные данные за 2020 год</t>
  </si>
  <si>
    <t>8.12.1.1</t>
  </si>
  <si>
    <t>Фонд начисленной заработной платы работникам (всего бюджетных учреждений</t>
  </si>
  <si>
    <t xml:space="preserve">1) Копьёвский посссовет -0                         2) Приисковый сельсовет -104                   3) Копьёвский сельсовет -7                        4) Красноиюсский сельсовет -51              5) Саралинский сельсовет  - 50                 6) Орджоникидзевский сельсовет-76    7) Новомарьясовский сельсовет - 25    8) Устинкинский сельсовет  - 25              9) Гайдаровский сельсовет -78     </t>
  </si>
  <si>
    <t>1) Копьёвский посссовет                        2) Приисковый сельсовет                       3) Копьёвский сельсовет                        4) Красноиюсский сельсовет                 5) Саралинский сельсовет                       6) Орджоникидзевский сельсовет         7) Новомарьясовский сельсовет           8) Устинкинский сельсовет                    9) Гайдаровский сельсовет</t>
  </si>
  <si>
    <t>данных нет</t>
  </si>
  <si>
    <t>данные не публикуются в целях обеспечения конфидициальности первичных статистических данных, полученных от организаций в соответствии с Федеральным законом от 29 ноября 2007 года № 282 -ФЗ № Об официальном статистическом учёте и системые государственной статистики</t>
  </si>
  <si>
    <t>ст. 6.5.2; 6.5.3; 6.5.7.; 6.5.13 -(по приложегию к Паспорту )данные Управления образования Администрации Орджоникидзевского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</si>
</sst>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</numFmts>
  <fonts count="52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10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justify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justify" wrapText="1"/>
    </xf>
    <xf numFmtId="0" fontId="3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justify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justify" wrapText="1"/>
    </xf>
    <xf numFmtId="49" fontId="2" fillId="33" borderId="22" xfId="0" applyNumberFormat="1" applyFont="1" applyFill="1" applyBorder="1" applyAlignment="1">
      <alignment horizontal="center" vertical="justify" wrapText="1"/>
    </xf>
    <xf numFmtId="49" fontId="2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justify" wrapText="1"/>
    </xf>
    <xf numFmtId="0" fontId="0" fillId="33" borderId="0" xfId="0" applyFill="1" applyAlignment="1">
      <alignment/>
    </xf>
    <xf numFmtId="0" fontId="2" fillId="33" borderId="17" xfId="0" applyFont="1" applyFill="1" applyBorder="1" applyAlignment="1">
      <alignment horizontal="center" vertical="justify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2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/>
    </xf>
    <xf numFmtId="49" fontId="6" fillId="33" borderId="24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justify" vertical="top" wrapText="1"/>
    </xf>
    <xf numFmtId="0" fontId="2" fillId="33" borderId="21" xfId="0" applyFont="1" applyFill="1" applyBorder="1" applyAlignment="1">
      <alignment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31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0" fontId="3" fillId="33" borderId="32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justify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0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185" fontId="2" fillId="33" borderId="33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vertical="justify" wrapText="1"/>
    </xf>
    <xf numFmtId="185" fontId="2" fillId="33" borderId="11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vertical="justify" wrapText="1"/>
    </xf>
    <xf numFmtId="0" fontId="2" fillId="33" borderId="16" xfId="0" applyFont="1" applyFill="1" applyBorder="1" applyAlignment="1">
      <alignment horizontal="center" vertical="justify" wrapText="1"/>
    </xf>
    <xf numFmtId="0" fontId="2" fillId="33" borderId="25" xfId="0" applyFont="1" applyFill="1" applyBorder="1" applyAlignment="1">
      <alignment horizontal="left" vertical="justify" wrapText="1"/>
    </xf>
    <xf numFmtId="0" fontId="2" fillId="33" borderId="14" xfId="0" applyFont="1" applyFill="1" applyBorder="1" applyAlignment="1">
      <alignment horizontal="left" vertical="justify" wrapText="1"/>
    </xf>
    <xf numFmtId="14" fontId="2" fillId="33" borderId="14" xfId="0" applyNumberFormat="1" applyFont="1" applyFill="1" applyBorder="1" applyAlignment="1">
      <alignment horizontal="left" vertical="justify" wrapText="1"/>
    </xf>
    <xf numFmtId="0" fontId="2" fillId="33" borderId="14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justify" wrapText="1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 wrapText="1"/>
    </xf>
    <xf numFmtId="185" fontId="1" fillId="33" borderId="13" xfId="0" applyNumberFormat="1" applyFont="1" applyFill="1" applyBorder="1" applyAlignment="1">
      <alignment horizontal="center" wrapText="1"/>
    </xf>
    <xf numFmtId="185" fontId="1" fillId="33" borderId="14" xfId="0" applyNumberFormat="1" applyFont="1" applyFill="1" applyBorder="1" applyAlignment="1">
      <alignment horizontal="center" wrapText="1"/>
    </xf>
    <xf numFmtId="185" fontId="2" fillId="33" borderId="13" xfId="0" applyNumberFormat="1" applyFont="1" applyFill="1" applyBorder="1" applyAlignment="1">
      <alignment horizontal="center" vertical="top" wrapText="1"/>
    </xf>
    <xf numFmtId="185" fontId="2" fillId="33" borderId="14" xfId="0" applyNumberFormat="1" applyFont="1" applyFill="1" applyBorder="1" applyAlignment="1">
      <alignment horizontal="center" vertical="top" wrapText="1"/>
    </xf>
    <xf numFmtId="185" fontId="2" fillId="33" borderId="13" xfId="0" applyNumberFormat="1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wrapText="1"/>
    </xf>
    <xf numFmtId="1" fontId="2" fillId="33" borderId="14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2" fillId="0" borderId="26" xfId="0" applyFont="1" applyFill="1" applyBorder="1" applyAlignment="1">
      <alignment horizontal="center" vertical="justify" wrapText="1"/>
    </xf>
    <xf numFmtId="0" fontId="12" fillId="0" borderId="0" xfId="0" applyFont="1" applyAlignment="1">
      <alignment/>
    </xf>
    <xf numFmtId="185" fontId="2" fillId="33" borderId="14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" fontId="2" fillId="33" borderId="14" xfId="0" applyNumberFormat="1" applyFont="1" applyFill="1" applyBorder="1" applyAlignment="1">
      <alignment horizontal="center"/>
    </xf>
    <xf numFmtId="185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5" fontId="1" fillId="33" borderId="13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185" fontId="1" fillId="33" borderId="14" xfId="0" applyNumberFormat="1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85" fontId="1" fillId="0" borderId="34" xfId="0" applyNumberFormat="1" applyFont="1" applyFill="1" applyBorder="1" applyAlignment="1">
      <alignment horizontal="center" wrapText="1"/>
    </xf>
    <xf numFmtId="185" fontId="1" fillId="0" borderId="15" xfId="0" applyNumberFormat="1" applyFont="1" applyFill="1" applyBorder="1" applyAlignment="1">
      <alignment horizontal="center" wrapText="1"/>
    </xf>
    <xf numFmtId="185" fontId="1" fillId="0" borderId="16" xfId="0" applyNumberFormat="1" applyFont="1" applyFill="1" applyBorder="1" applyAlignment="1">
      <alignment horizontal="center" wrapText="1"/>
    </xf>
    <xf numFmtId="185" fontId="1" fillId="0" borderId="13" xfId="0" applyNumberFormat="1" applyFont="1" applyFill="1" applyBorder="1" applyAlignment="1">
      <alignment horizontal="center" wrapText="1"/>
    </xf>
    <xf numFmtId="185" fontId="1" fillId="0" borderId="14" xfId="0" applyNumberFormat="1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32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justify" wrapText="1"/>
    </xf>
    <xf numFmtId="0" fontId="11" fillId="0" borderId="44" xfId="0" applyFont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27" xfId="0" applyFont="1" applyFill="1" applyBorder="1" applyAlignment="1">
      <alignment horizontal="center" vertical="justify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/>
    </xf>
    <xf numFmtId="0" fontId="2" fillId="33" borderId="49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justify" wrapText="1"/>
    </xf>
    <xf numFmtId="0" fontId="2" fillId="33" borderId="50" xfId="0" applyFont="1" applyFill="1" applyBorder="1" applyAlignment="1">
      <alignment horizontal="left" vertical="justify" wrapText="1"/>
    </xf>
    <xf numFmtId="0" fontId="2" fillId="33" borderId="51" xfId="0" applyFont="1" applyFill="1" applyBorder="1" applyAlignment="1">
      <alignment horizontal="left" vertical="justify" wrapText="1"/>
    </xf>
    <xf numFmtId="0" fontId="2" fillId="33" borderId="52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30" xfId="0" applyFont="1" applyFill="1" applyBorder="1" applyAlignment="1">
      <alignment horizontal="center" vertical="justify" wrapText="1"/>
    </xf>
    <xf numFmtId="0" fontId="0" fillId="0" borderId="51" xfId="0" applyBorder="1" applyAlignment="1">
      <alignment horizontal="left" vertical="justify" wrapText="1"/>
    </xf>
    <xf numFmtId="0" fontId="0" fillId="0" borderId="52" xfId="0" applyBorder="1" applyAlignment="1">
      <alignment horizontal="left" vertical="justify" wrapText="1"/>
    </xf>
    <xf numFmtId="0" fontId="2" fillId="33" borderId="50" xfId="0" applyFont="1" applyFill="1" applyBorder="1" applyAlignment="1">
      <alignment horizontal="center" vertical="justify" wrapText="1"/>
    </xf>
    <xf numFmtId="0" fontId="0" fillId="0" borderId="53" xfId="0" applyBorder="1" applyAlignment="1">
      <alignment horizontal="center" vertical="justify" wrapText="1"/>
    </xf>
    <xf numFmtId="0" fontId="1" fillId="33" borderId="45" xfId="0" applyFont="1" applyFill="1" applyBorder="1" applyAlignment="1">
      <alignment horizontal="left" vertical="justify" wrapText="1"/>
    </xf>
    <xf numFmtId="0" fontId="11" fillId="0" borderId="43" xfId="0" applyFont="1" applyBorder="1" applyAlignment="1">
      <alignment horizontal="left" vertical="justify" wrapText="1"/>
    </xf>
    <xf numFmtId="0" fontId="11" fillId="0" borderId="54" xfId="0" applyFont="1" applyBorder="1" applyAlignment="1">
      <alignment horizontal="left" vertical="justify" wrapText="1"/>
    </xf>
    <xf numFmtId="0" fontId="2" fillId="33" borderId="20" xfId="0" applyFont="1" applyFill="1" applyBorder="1" applyAlignment="1">
      <alignment horizontal="center" vertical="justify" wrapText="1"/>
    </xf>
    <xf numFmtId="0" fontId="3" fillId="33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justify" wrapText="1"/>
    </xf>
    <xf numFmtId="0" fontId="2" fillId="33" borderId="55" xfId="0" applyFont="1" applyFill="1" applyBorder="1" applyAlignment="1">
      <alignment horizontal="left" vertical="justify" wrapText="1"/>
    </xf>
    <xf numFmtId="0" fontId="2" fillId="33" borderId="49" xfId="0" applyFont="1" applyFill="1" applyBorder="1" applyAlignment="1">
      <alignment horizontal="left" vertical="justify" wrapText="1"/>
    </xf>
    <xf numFmtId="0" fontId="2" fillId="33" borderId="55" xfId="0" applyFont="1" applyFill="1" applyBorder="1" applyAlignment="1">
      <alignment horizontal="left"/>
    </xf>
    <xf numFmtId="0" fontId="1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 vertical="justify" wrapText="1"/>
    </xf>
    <xf numFmtId="0" fontId="2" fillId="33" borderId="56" xfId="0" applyFont="1" applyFill="1" applyBorder="1" applyAlignment="1">
      <alignment horizontal="left" vertical="justify" wrapText="1"/>
    </xf>
    <xf numFmtId="0" fontId="2" fillId="33" borderId="47" xfId="0" applyFont="1" applyFill="1" applyBorder="1" applyAlignment="1">
      <alignment horizontal="left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0" fillId="33" borderId="40" xfId="0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12" fillId="33" borderId="35" xfId="0" applyNumberFormat="1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wrapTex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44" fontId="2" fillId="33" borderId="48" xfId="43" applyFont="1" applyFill="1" applyBorder="1" applyAlignment="1">
      <alignment horizontal="left" vertical="center" wrapText="1"/>
    </xf>
    <xf numFmtId="44" fontId="2" fillId="33" borderId="55" xfId="43" applyFont="1" applyFill="1" applyBorder="1" applyAlignment="1">
      <alignment horizontal="left" vertical="center" wrapText="1"/>
    </xf>
    <xf numFmtId="44" fontId="2" fillId="33" borderId="57" xfId="43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vertical="center" wrapText="1"/>
    </xf>
    <xf numFmtId="0" fontId="2" fillId="33" borderId="55" xfId="0" applyFont="1" applyFill="1" applyBorder="1" applyAlignment="1">
      <alignment vertical="center" wrapText="1"/>
    </xf>
    <xf numFmtId="0" fontId="2" fillId="33" borderId="57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0" fillId="33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33" borderId="3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56"/>
  <sheetViews>
    <sheetView zoomScalePageLayoutView="0" workbookViewId="0" topLeftCell="A1">
      <selection activeCell="A1" sqref="A1:I56"/>
    </sheetView>
  </sheetViews>
  <sheetFormatPr defaultColWidth="9.00390625" defaultRowHeight="12.75"/>
  <sheetData>
    <row r="1" spans="1:9" ht="12.75">
      <c r="A1" s="225" t="s">
        <v>730</v>
      </c>
      <c r="B1" s="226"/>
      <c r="C1" s="226"/>
      <c r="D1" s="226"/>
      <c r="E1" s="226"/>
      <c r="F1" s="226"/>
      <c r="G1" s="226"/>
      <c r="H1" s="226"/>
      <c r="I1" s="227"/>
    </row>
    <row r="2" spans="1:9" ht="12.75">
      <c r="A2" s="228"/>
      <c r="B2" s="229"/>
      <c r="C2" s="229"/>
      <c r="D2" s="229"/>
      <c r="E2" s="229"/>
      <c r="F2" s="229"/>
      <c r="G2" s="229"/>
      <c r="H2" s="229"/>
      <c r="I2" s="230"/>
    </row>
    <row r="3" spans="1:9" ht="12.75">
      <c r="A3" s="228"/>
      <c r="B3" s="229"/>
      <c r="C3" s="229"/>
      <c r="D3" s="229"/>
      <c r="E3" s="229"/>
      <c r="F3" s="229"/>
      <c r="G3" s="229"/>
      <c r="H3" s="229"/>
      <c r="I3" s="230"/>
    </row>
    <row r="4" spans="1:9" ht="12.75">
      <c r="A4" s="228"/>
      <c r="B4" s="229"/>
      <c r="C4" s="229"/>
      <c r="D4" s="229"/>
      <c r="E4" s="229"/>
      <c r="F4" s="229"/>
      <c r="G4" s="229"/>
      <c r="H4" s="229"/>
      <c r="I4" s="230"/>
    </row>
    <row r="5" spans="1:9" ht="12.75">
      <c r="A5" s="228"/>
      <c r="B5" s="229"/>
      <c r="C5" s="229"/>
      <c r="D5" s="229"/>
      <c r="E5" s="229"/>
      <c r="F5" s="229"/>
      <c r="G5" s="229"/>
      <c r="H5" s="229"/>
      <c r="I5" s="230"/>
    </row>
    <row r="6" spans="1:9" ht="12.75">
      <c r="A6" s="228"/>
      <c r="B6" s="229"/>
      <c r="C6" s="229"/>
      <c r="D6" s="229"/>
      <c r="E6" s="229"/>
      <c r="F6" s="229"/>
      <c r="G6" s="229"/>
      <c r="H6" s="229"/>
      <c r="I6" s="230"/>
    </row>
    <row r="7" spans="1:9" ht="12.7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2.7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2.7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2.7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2.75">
      <c r="A11" s="228"/>
      <c r="B11" s="229"/>
      <c r="C11" s="229"/>
      <c r="D11" s="229"/>
      <c r="E11" s="229"/>
      <c r="F11" s="229"/>
      <c r="G11" s="229"/>
      <c r="H11" s="229"/>
      <c r="I11" s="230"/>
    </row>
    <row r="12" spans="1:9" ht="12.75">
      <c r="A12" s="228"/>
      <c r="B12" s="229"/>
      <c r="C12" s="229"/>
      <c r="D12" s="229"/>
      <c r="E12" s="229"/>
      <c r="F12" s="229"/>
      <c r="G12" s="229"/>
      <c r="H12" s="229"/>
      <c r="I12" s="230"/>
    </row>
    <row r="13" spans="1:9" ht="12.75">
      <c r="A13" s="228"/>
      <c r="B13" s="229"/>
      <c r="C13" s="229"/>
      <c r="D13" s="229"/>
      <c r="E13" s="229"/>
      <c r="F13" s="229"/>
      <c r="G13" s="229"/>
      <c r="H13" s="229"/>
      <c r="I13" s="230"/>
    </row>
    <row r="14" spans="1:9" ht="12.7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2.7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2.7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2.7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2.7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2.7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2.7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2.7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2.75">
      <c r="A22" s="228"/>
      <c r="B22" s="229"/>
      <c r="C22" s="229"/>
      <c r="D22" s="229"/>
      <c r="E22" s="229"/>
      <c r="F22" s="229"/>
      <c r="G22" s="229"/>
      <c r="H22" s="229"/>
      <c r="I22" s="230"/>
    </row>
    <row r="23" spans="1:9" ht="12.75">
      <c r="A23" s="228"/>
      <c r="B23" s="229"/>
      <c r="C23" s="229"/>
      <c r="D23" s="229"/>
      <c r="E23" s="229"/>
      <c r="F23" s="229"/>
      <c r="G23" s="229"/>
      <c r="H23" s="229"/>
      <c r="I23" s="230"/>
    </row>
    <row r="24" spans="1:9" ht="12.75">
      <c r="A24" s="228"/>
      <c r="B24" s="229"/>
      <c r="C24" s="229"/>
      <c r="D24" s="229"/>
      <c r="E24" s="229"/>
      <c r="F24" s="229"/>
      <c r="G24" s="229"/>
      <c r="H24" s="229"/>
      <c r="I24" s="230"/>
    </row>
    <row r="25" spans="1:9" ht="12.7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2.7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2.7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2.7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2.7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2.7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2.7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2.7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2.7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2.7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2.75">
      <c r="A35" s="228"/>
      <c r="B35" s="229"/>
      <c r="C35" s="229"/>
      <c r="D35" s="229"/>
      <c r="E35" s="229"/>
      <c r="F35" s="229"/>
      <c r="G35" s="229"/>
      <c r="H35" s="229"/>
      <c r="I35" s="230"/>
    </row>
    <row r="36" spans="1:9" ht="12.75">
      <c r="A36" s="228"/>
      <c r="B36" s="229"/>
      <c r="C36" s="229"/>
      <c r="D36" s="229"/>
      <c r="E36" s="229"/>
      <c r="F36" s="229"/>
      <c r="G36" s="229"/>
      <c r="H36" s="229"/>
      <c r="I36" s="230"/>
    </row>
    <row r="37" spans="1:9" ht="12.75">
      <c r="A37" s="228"/>
      <c r="B37" s="229"/>
      <c r="C37" s="229"/>
      <c r="D37" s="229"/>
      <c r="E37" s="229"/>
      <c r="F37" s="229"/>
      <c r="G37" s="229"/>
      <c r="H37" s="229"/>
      <c r="I37" s="230"/>
    </row>
    <row r="38" spans="1:9" ht="12.75">
      <c r="A38" s="228"/>
      <c r="B38" s="229"/>
      <c r="C38" s="229"/>
      <c r="D38" s="229"/>
      <c r="E38" s="229"/>
      <c r="F38" s="229"/>
      <c r="G38" s="229"/>
      <c r="H38" s="229"/>
      <c r="I38" s="230"/>
    </row>
    <row r="39" spans="1:9" ht="12.75">
      <c r="A39" s="228"/>
      <c r="B39" s="229"/>
      <c r="C39" s="229"/>
      <c r="D39" s="229"/>
      <c r="E39" s="229"/>
      <c r="F39" s="229"/>
      <c r="G39" s="229"/>
      <c r="H39" s="229"/>
      <c r="I39" s="230"/>
    </row>
    <row r="40" spans="1:12" ht="12.75">
      <c r="A40" s="228"/>
      <c r="B40" s="229"/>
      <c r="C40" s="229"/>
      <c r="D40" s="229"/>
      <c r="E40" s="229"/>
      <c r="F40" s="229"/>
      <c r="G40" s="229"/>
      <c r="H40" s="229"/>
      <c r="I40" s="230"/>
      <c r="L40" s="11"/>
    </row>
    <row r="41" spans="1:9" ht="12.75">
      <c r="A41" s="228"/>
      <c r="B41" s="229"/>
      <c r="C41" s="229"/>
      <c r="D41" s="229"/>
      <c r="E41" s="229"/>
      <c r="F41" s="229"/>
      <c r="G41" s="229"/>
      <c r="H41" s="229"/>
      <c r="I41" s="230"/>
    </row>
    <row r="42" spans="1:9" ht="12.75">
      <c r="A42" s="228"/>
      <c r="B42" s="229"/>
      <c r="C42" s="229"/>
      <c r="D42" s="229"/>
      <c r="E42" s="229"/>
      <c r="F42" s="229"/>
      <c r="G42" s="229"/>
      <c r="H42" s="229"/>
      <c r="I42" s="230"/>
    </row>
    <row r="43" spans="1:9" ht="12.75">
      <c r="A43" s="228"/>
      <c r="B43" s="229"/>
      <c r="C43" s="229"/>
      <c r="D43" s="229"/>
      <c r="E43" s="229"/>
      <c r="F43" s="229"/>
      <c r="G43" s="229"/>
      <c r="H43" s="229"/>
      <c r="I43" s="230"/>
    </row>
    <row r="44" spans="1:9" ht="12.75">
      <c r="A44" s="228"/>
      <c r="B44" s="229"/>
      <c r="C44" s="229"/>
      <c r="D44" s="229"/>
      <c r="E44" s="229"/>
      <c r="F44" s="229"/>
      <c r="G44" s="229"/>
      <c r="H44" s="229"/>
      <c r="I44" s="230"/>
    </row>
    <row r="45" spans="1:9" ht="12.75">
      <c r="A45" s="228"/>
      <c r="B45" s="229"/>
      <c r="C45" s="229"/>
      <c r="D45" s="229"/>
      <c r="E45" s="229"/>
      <c r="F45" s="229"/>
      <c r="G45" s="229"/>
      <c r="H45" s="229"/>
      <c r="I45" s="230"/>
    </row>
    <row r="46" spans="1:9" ht="12.75">
      <c r="A46" s="228"/>
      <c r="B46" s="229"/>
      <c r="C46" s="229"/>
      <c r="D46" s="229"/>
      <c r="E46" s="229"/>
      <c r="F46" s="229"/>
      <c r="G46" s="229"/>
      <c r="H46" s="229"/>
      <c r="I46" s="230"/>
    </row>
    <row r="47" spans="1:9" ht="12.75">
      <c r="A47" s="228"/>
      <c r="B47" s="229"/>
      <c r="C47" s="229"/>
      <c r="D47" s="229"/>
      <c r="E47" s="229"/>
      <c r="F47" s="229"/>
      <c r="G47" s="229"/>
      <c r="H47" s="229"/>
      <c r="I47" s="230"/>
    </row>
    <row r="48" spans="1:9" ht="12.75">
      <c r="A48" s="228"/>
      <c r="B48" s="229"/>
      <c r="C48" s="229"/>
      <c r="D48" s="229"/>
      <c r="E48" s="229"/>
      <c r="F48" s="229"/>
      <c r="G48" s="229"/>
      <c r="H48" s="229"/>
      <c r="I48" s="230"/>
    </row>
    <row r="49" spans="1:9" ht="12.75">
      <c r="A49" s="228"/>
      <c r="B49" s="229"/>
      <c r="C49" s="229"/>
      <c r="D49" s="229"/>
      <c r="E49" s="229"/>
      <c r="F49" s="229"/>
      <c r="G49" s="229"/>
      <c r="H49" s="229"/>
      <c r="I49" s="230"/>
    </row>
    <row r="50" spans="1:9" ht="12.75">
      <c r="A50" s="228"/>
      <c r="B50" s="229"/>
      <c r="C50" s="229"/>
      <c r="D50" s="229"/>
      <c r="E50" s="229"/>
      <c r="F50" s="229"/>
      <c r="G50" s="229"/>
      <c r="H50" s="229"/>
      <c r="I50" s="230"/>
    </row>
    <row r="51" spans="1:9" ht="12.75">
      <c r="A51" s="228"/>
      <c r="B51" s="229"/>
      <c r="C51" s="229"/>
      <c r="D51" s="229"/>
      <c r="E51" s="229"/>
      <c r="F51" s="229"/>
      <c r="G51" s="229"/>
      <c r="H51" s="229"/>
      <c r="I51" s="230"/>
    </row>
    <row r="52" spans="1:9" ht="12.75">
      <c r="A52" s="228"/>
      <c r="B52" s="229"/>
      <c r="C52" s="229"/>
      <c r="D52" s="229"/>
      <c r="E52" s="229"/>
      <c r="F52" s="229"/>
      <c r="G52" s="229"/>
      <c r="H52" s="229"/>
      <c r="I52" s="230"/>
    </row>
    <row r="53" spans="1:9" ht="12.75">
      <c r="A53" s="228"/>
      <c r="B53" s="229"/>
      <c r="C53" s="229"/>
      <c r="D53" s="229"/>
      <c r="E53" s="229"/>
      <c r="F53" s="229"/>
      <c r="G53" s="229"/>
      <c r="H53" s="229"/>
      <c r="I53" s="230"/>
    </row>
    <row r="54" spans="1:9" ht="12.75">
      <c r="A54" s="228"/>
      <c r="B54" s="229"/>
      <c r="C54" s="229"/>
      <c r="D54" s="229"/>
      <c r="E54" s="229"/>
      <c r="F54" s="229"/>
      <c r="G54" s="229"/>
      <c r="H54" s="229"/>
      <c r="I54" s="230"/>
    </row>
    <row r="55" spans="1:9" ht="12.75">
      <c r="A55" s="228"/>
      <c r="B55" s="229"/>
      <c r="C55" s="229"/>
      <c r="D55" s="229"/>
      <c r="E55" s="229"/>
      <c r="F55" s="229"/>
      <c r="G55" s="229"/>
      <c r="H55" s="229"/>
      <c r="I55" s="230"/>
    </row>
    <row r="56" spans="1:9" ht="13.5" thickBot="1">
      <c r="A56" s="231"/>
      <c r="B56" s="232"/>
      <c r="C56" s="232"/>
      <c r="D56" s="232"/>
      <c r="E56" s="232"/>
      <c r="F56" s="232"/>
      <c r="G56" s="232"/>
      <c r="H56" s="232"/>
      <c r="I56" s="233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8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8.25390625" style="0" customWidth="1"/>
    <col min="2" max="2" width="36.875" style="0" customWidth="1"/>
    <col min="3" max="3" width="12.25390625" style="0" customWidth="1"/>
    <col min="4" max="4" width="11.375" style="0" customWidth="1"/>
    <col min="5" max="5" width="12.625" style="0" customWidth="1"/>
    <col min="6" max="6" width="11.375" style="0" customWidth="1"/>
  </cols>
  <sheetData>
    <row r="1" spans="1:6" ht="17.25" thickBot="1">
      <c r="A1" s="342" t="s">
        <v>647</v>
      </c>
      <c r="B1" s="343"/>
      <c r="C1" s="343"/>
      <c r="D1" s="343"/>
      <c r="E1" s="343"/>
      <c r="F1" s="346"/>
    </row>
    <row r="2" spans="1:6" ht="16.5">
      <c r="A2" s="347" t="s">
        <v>38</v>
      </c>
      <c r="B2" s="349" t="s">
        <v>33</v>
      </c>
      <c r="C2" s="349" t="s">
        <v>420</v>
      </c>
      <c r="D2" s="349" t="s">
        <v>727</v>
      </c>
      <c r="E2" s="349"/>
      <c r="F2" s="351" t="s">
        <v>728</v>
      </c>
    </row>
    <row r="3" spans="1:6" ht="17.25" thickBot="1">
      <c r="A3" s="348"/>
      <c r="B3" s="350"/>
      <c r="C3" s="350"/>
      <c r="D3" s="184" t="s">
        <v>61</v>
      </c>
      <c r="E3" s="184" t="s">
        <v>62</v>
      </c>
      <c r="F3" s="332"/>
    </row>
    <row r="4" spans="1:6" ht="49.5">
      <c r="A4" s="28" t="s">
        <v>209</v>
      </c>
      <c r="B4" s="169" t="s">
        <v>648</v>
      </c>
      <c r="C4" s="357">
        <v>553485.8</v>
      </c>
      <c r="D4" s="357">
        <v>694493.2</v>
      </c>
      <c r="E4" s="357">
        <v>670515.4</v>
      </c>
      <c r="F4" s="358">
        <v>623608.1</v>
      </c>
    </row>
    <row r="5" spans="1:6" ht="16.5">
      <c r="A5" s="180" t="s">
        <v>210</v>
      </c>
      <c r="B5" s="181" t="s">
        <v>694</v>
      </c>
      <c r="C5" s="213">
        <v>92185</v>
      </c>
      <c r="D5" s="213">
        <v>111498</v>
      </c>
      <c r="E5" s="215">
        <v>106617.9</v>
      </c>
      <c r="F5" s="214">
        <v>103775</v>
      </c>
    </row>
    <row r="6" spans="1:6" ht="16.5">
      <c r="A6" s="180" t="s">
        <v>211</v>
      </c>
      <c r="B6" s="181" t="s">
        <v>695</v>
      </c>
      <c r="C6" s="213">
        <v>13282.2</v>
      </c>
      <c r="D6" s="213">
        <v>21094</v>
      </c>
      <c r="E6" s="213">
        <v>15764.1</v>
      </c>
      <c r="F6" s="214">
        <v>9108</v>
      </c>
    </row>
    <row r="7" spans="1:6" ht="49.5">
      <c r="A7" s="305" t="s">
        <v>212</v>
      </c>
      <c r="B7" s="82" t="s">
        <v>124</v>
      </c>
      <c r="C7" s="189">
        <f>C11+C10+C9+C8</f>
        <v>448018.80000000005</v>
      </c>
      <c r="D7" s="189">
        <f>D11+D10+D9+D8</f>
        <v>561901.2</v>
      </c>
      <c r="E7" s="189">
        <f>E11+E10+E9+E8</f>
        <v>548133.4</v>
      </c>
      <c r="F7" s="190">
        <f>F8+F9+F10+F11</f>
        <v>510725.1</v>
      </c>
    </row>
    <row r="8" spans="1:6" ht="16.5">
      <c r="A8" s="305"/>
      <c r="B8" s="183" t="s">
        <v>63</v>
      </c>
      <c r="C8" s="191">
        <v>115971</v>
      </c>
      <c r="D8" s="191">
        <v>147505</v>
      </c>
      <c r="E8" s="191">
        <v>147505</v>
      </c>
      <c r="F8" s="192">
        <v>116132</v>
      </c>
    </row>
    <row r="9" spans="1:6" ht="16.5">
      <c r="A9" s="305"/>
      <c r="B9" s="183" t="s">
        <v>64</v>
      </c>
      <c r="C9" s="76">
        <v>291402.2</v>
      </c>
      <c r="D9" s="76">
        <v>303614</v>
      </c>
      <c r="E9" s="76">
        <v>293534.3</v>
      </c>
      <c r="F9" s="182">
        <v>298243</v>
      </c>
    </row>
    <row r="10" spans="1:8" ht="16.5">
      <c r="A10" s="305"/>
      <c r="B10" s="183" t="s">
        <v>65</v>
      </c>
      <c r="C10" s="76">
        <v>38106.8</v>
      </c>
      <c r="D10" s="76">
        <v>101361.2</v>
      </c>
      <c r="E10" s="76">
        <v>100689.6</v>
      </c>
      <c r="F10" s="182">
        <v>83393.1</v>
      </c>
      <c r="H10" s="212"/>
    </row>
    <row r="11" spans="1:10" ht="49.5">
      <c r="A11" s="305"/>
      <c r="B11" s="183" t="s">
        <v>285</v>
      </c>
      <c r="C11" s="193">
        <v>2538.8</v>
      </c>
      <c r="D11" s="193">
        <v>9421</v>
      </c>
      <c r="E11" s="193">
        <v>6404.5</v>
      </c>
      <c r="F11" s="194">
        <v>12957</v>
      </c>
      <c r="J11" s="356"/>
    </row>
    <row r="12" spans="1:6" ht="48" customHeight="1">
      <c r="A12" s="180" t="s">
        <v>213</v>
      </c>
      <c r="B12" s="181" t="s">
        <v>696</v>
      </c>
      <c r="C12" s="193">
        <v>105466.9</v>
      </c>
      <c r="D12" s="193">
        <v>132591.2</v>
      </c>
      <c r="E12" s="193">
        <v>122382</v>
      </c>
      <c r="F12" s="194">
        <v>112883.1</v>
      </c>
    </row>
    <row r="13" spans="1:6" ht="30" customHeight="1">
      <c r="A13" s="180"/>
      <c r="B13" s="181" t="s">
        <v>748</v>
      </c>
      <c r="C13" s="193">
        <v>19.3</v>
      </c>
      <c r="D13" s="196">
        <v>0</v>
      </c>
      <c r="E13" s="193">
        <v>541.4</v>
      </c>
      <c r="F13" s="197">
        <v>0</v>
      </c>
    </row>
    <row r="14" spans="1:6" ht="49.5">
      <c r="A14" s="180" t="s">
        <v>370</v>
      </c>
      <c r="B14" s="168" t="s">
        <v>125</v>
      </c>
      <c r="C14" s="223">
        <f>C15+C17+C18+C19+C20+C21</f>
        <v>544526</v>
      </c>
      <c r="D14" s="223">
        <f>D15+D17+D18+D19+D21</f>
        <v>697634.8</v>
      </c>
      <c r="E14" s="223">
        <f>E15+E17+E18+E19+E20+E21</f>
        <v>650965.7</v>
      </c>
      <c r="F14" s="224">
        <f>F15+F17+F18+F19+F20+F21</f>
        <v>794713.1000000001</v>
      </c>
    </row>
    <row r="15" spans="1:6" ht="33">
      <c r="A15" s="180" t="s">
        <v>215</v>
      </c>
      <c r="B15" s="181" t="s">
        <v>126</v>
      </c>
      <c r="C15" s="218">
        <v>80917.7</v>
      </c>
      <c r="D15" s="218">
        <v>104289.2</v>
      </c>
      <c r="E15" s="218">
        <v>96574.4</v>
      </c>
      <c r="F15" s="219">
        <v>115333.4</v>
      </c>
    </row>
    <row r="16" spans="1:8" ht="49.5">
      <c r="A16" s="180" t="s">
        <v>598</v>
      </c>
      <c r="B16" s="181" t="s">
        <v>286</v>
      </c>
      <c r="C16" s="54">
        <v>48313.9</v>
      </c>
      <c r="D16" s="54">
        <v>58209.4</v>
      </c>
      <c r="E16" s="193">
        <v>56326</v>
      </c>
      <c r="F16" s="194">
        <v>676708</v>
      </c>
      <c r="H16" s="212"/>
    </row>
    <row r="17" spans="1:6" ht="36.75" customHeight="1">
      <c r="A17" s="180" t="s">
        <v>216</v>
      </c>
      <c r="B17" s="181" t="s">
        <v>127</v>
      </c>
      <c r="C17" s="218">
        <v>3747.2</v>
      </c>
      <c r="D17" s="218">
        <v>3537.5</v>
      </c>
      <c r="E17" s="218">
        <v>3216.1</v>
      </c>
      <c r="F17" s="219">
        <v>0</v>
      </c>
    </row>
    <row r="18" spans="1:6" ht="16.5">
      <c r="A18" s="180" t="s">
        <v>217</v>
      </c>
      <c r="B18" s="181" t="s">
        <v>128</v>
      </c>
      <c r="C18" s="213">
        <v>25832.3</v>
      </c>
      <c r="D18" s="213">
        <v>35744.7</v>
      </c>
      <c r="E18" s="213">
        <v>31026.6</v>
      </c>
      <c r="F18" s="214">
        <v>34771.3</v>
      </c>
    </row>
    <row r="19" spans="1:6" ht="33">
      <c r="A19" s="180" t="s">
        <v>279</v>
      </c>
      <c r="B19" s="181" t="s">
        <v>129</v>
      </c>
      <c r="C19" s="189">
        <v>39716.7</v>
      </c>
      <c r="D19" s="189">
        <v>73718.4</v>
      </c>
      <c r="E19" s="189">
        <v>56980</v>
      </c>
      <c r="F19" s="190">
        <v>55958</v>
      </c>
    </row>
    <row r="20" spans="1:6" ht="16.5">
      <c r="A20" s="180" t="s">
        <v>599</v>
      </c>
      <c r="B20" s="181" t="s">
        <v>130</v>
      </c>
      <c r="C20" s="215">
        <v>99.6</v>
      </c>
      <c r="D20" s="216">
        <v>0</v>
      </c>
      <c r="E20" s="216">
        <v>0</v>
      </c>
      <c r="F20" s="217">
        <v>100</v>
      </c>
    </row>
    <row r="21" spans="1:6" ht="18.75" customHeight="1">
      <c r="A21" s="305" t="s">
        <v>600</v>
      </c>
      <c r="B21" s="181" t="s">
        <v>66</v>
      </c>
      <c r="C21" s="216">
        <f>C22+C23+C24+C25</f>
        <v>394212.5</v>
      </c>
      <c r="D21" s="215">
        <f>D22+D23+D24+D25</f>
        <v>480345</v>
      </c>
      <c r="E21" s="215">
        <f>E22+E23+E24+E25</f>
        <v>463168.6</v>
      </c>
      <c r="F21" s="217">
        <f>F22+F23+F24+F25</f>
        <v>588550.4</v>
      </c>
    </row>
    <row r="22" spans="1:6" ht="16.5">
      <c r="A22" s="305"/>
      <c r="B22" s="181" t="s">
        <v>131</v>
      </c>
      <c r="C22" s="191">
        <v>278758</v>
      </c>
      <c r="D22" s="191">
        <v>341814.7</v>
      </c>
      <c r="E22" s="191">
        <v>334369.1</v>
      </c>
      <c r="F22" s="192">
        <v>409973.3</v>
      </c>
    </row>
    <row r="23" spans="1:8" ht="16.5">
      <c r="A23" s="305"/>
      <c r="B23" s="181" t="s">
        <v>369</v>
      </c>
      <c r="C23" s="191">
        <v>1955</v>
      </c>
      <c r="D23" s="191">
        <v>5988.8</v>
      </c>
      <c r="E23" s="191">
        <v>5698.9</v>
      </c>
      <c r="F23" s="192">
        <v>5491.7</v>
      </c>
      <c r="H23" s="212"/>
    </row>
    <row r="24" spans="1:6" ht="18" customHeight="1">
      <c r="A24" s="305"/>
      <c r="B24" s="181" t="s">
        <v>132</v>
      </c>
      <c r="C24" s="76">
        <v>56050.5</v>
      </c>
      <c r="D24" s="76">
        <v>75595.4</v>
      </c>
      <c r="E24" s="76">
        <v>69631.3</v>
      </c>
      <c r="F24" s="182">
        <v>94614.4</v>
      </c>
    </row>
    <row r="25" spans="1:6" ht="16.5">
      <c r="A25" s="305"/>
      <c r="B25" s="181" t="s">
        <v>133</v>
      </c>
      <c r="C25" s="191">
        <v>57449</v>
      </c>
      <c r="D25" s="191">
        <v>56946.1</v>
      </c>
      <c r="E25" s="191">
        <v>53469.3</v>
      </c>
      <c r="F25" s="192">
        <v>78471</v>
      </c>
    </row>
    <row r="26" spans="1:6" ht="16.5">
      <c r="A26" s="180" t="s">
        <v>218</v>
      </c>
      <c r="B26" s="181" t="s">
        <v>67</v>
      </c>
      <c r="C26" s="76">
        <v>0</v>
      </c>
      <c r="D26" s="191">
        <v>3000</v>
      </c>
      <c r="E26" s="76">
        <v>0</v>
      </c>
      <c r="F26" s="195">
        <v>0</v>
      </c>
    </row>
    <row r="27" spans="1:6" ht="46.5" customHeight="1" thickBot="1">
      <c r="A27" s="98" t="s">
        <v>281</v>
      </c>
      <c r="B27" s="170" t="s">
        <v>123</v>
      </c>
      <c r="C27" s="220">
        <v>8959.8</v>
      </c>
      <c r="D27" s="221">
        <v>-3141.6</v>
      </c>
      <c r="E27" s="221">
        <v>19549.7</v>
      </c>
      <c r="F27" s="222">
        <v>171105</v>
      </c>
    </row>
    <row r="28" spans="1:6" ht="21" customHeight="1">
      <c r="A28" s="8"/>
      <c r="B28" s="9"/>
      <c r="C28" s="10"/>
      <c r="D28" s="10"/>
      <c r="E28" s="10"/>
      <c r="F28" s="10"/>
    </row>
  </sheetData>
  <sheetProtection/>
  <mergeCells count="8">
    <mergeCell ref="A7:A11"/>
    <mergeCell ref="A21:A25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thickBot="1">
      <c r="A1" s="333" t="s">
        <v>601</v>
      </c>
      <c r="B1" s="334"/>
      <c r="C1" s="334"/>
      <c r="D1" s="335"/>
    </row>
    <row r="2" spans="1:4" ht="34.5" customHeight="1" thickBot="1">
      <c r="A2" s="25" t="s">
        <v>38</v>
      </c>
      <c r="B2" s="26" t="s">
        <v>33</v>
      </c>
      <c r="C2" s="26" t="s">
        <v>15</v>
      </c>
      <c r="D2" s="27" t="s">
        <v>729</v>
      </c>
    </row>
    <row r="3" spans="1:4" ht="33">
      <c r="A3" s="28" t="s">
        <v>223</v>
      </c>
      <c r="B3" s="97" t="s">
        <v>371</v>
      </c>
      <c r="C3" s="117" t="s">
        <v>32</v>
      </c>
      <c r="D3" s="119">
        <v>56</v>
      </c>
    </row>
    <row r="4" spans="1:4" ht="16.5">
      <c r="A4" s="107" t="s">
        <v>224</v>
      </c>
      <c r="B4" s="112" t="s">
        <v>68</v>
      </c>
      <c r="C4" s="76" t="s">
        <v>32</v>
      </c>
      <c r="D4" s="114">
        <v>6</v>
      </c>
    </row>
    <row r="5" spans="1:4" ht="49.5">
      <c r="A5" s="107" t="s">
        <v>225</v>
      </c>
      <c r="B5" s="113" t="s">
        <v>69</v>
      </c>
      <c r="C5" s="76" t="s">
        <v>45</v>
      </c>
      <c r="D5" s="114">
        <v>36944</v>
      </c>
    </row>
    <row r="6" spans="1:4" ht="16.5">
      <c r="A6" s="107" t="s">
        <v>602</v>
      </c>
      <c r="B6" s="112" t="s">
        <v>70</v>
      </c>
      <c r="C6" s="76" t="s">
        <v>45</v>
      </c>
      <c r="D6" s="114">
        <v>4820</v>
      </c>
    </row>
    <row r="7" spans="1:4" ht="16.5">
      <c r="A7" s="107" t="s">
        <v>603</v>
      </c>
      <c r="B7" s="112" t="s">
        <v>71</v>
      </c>
      <c r="C7" s="76" t="s">
        <v>45</v>
      </c>
      <c r="D7" s="114">
        <v>3526.74</v>
      </c>
    </row>
    <row r="8" spans="1:4" ht="21" customHeight="1" thickBot="1">
      <c r="A8" s="115" t="s">
        <v>226</v>
      </c>
      <c r="B8" s="96" t="s">
        <v>72</v>
      </c>
      <c r="C8" s="118" t="s">
        <v>58</v>
      </c>
      <c r="D8" s="116">
        <v>45363.5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J21"/>
  <sheetViews>
    <sheetView zoomScaleSheetLayoutView="100" zoomScalePageLayoutView="0" workbookViewId="0" topLeftCell="A1">
      <selection activeCell="A20" sqref="A20:F20"/>
    </sheetView>
  </sheetViews>
  <sheetFormatPr defaultColWidth="9.00390625" defaultRowHeight="12.75"/>
  <cols>
    <col min="1" max="1" width="7.625" style="0" customWidth="1"/>
    <col min="2" max="2" width="51.75390625" style="0" customWidth="1"/>
    <col min="3" max="3" width="11.75390625" style="0" customWidth="1"/>
    <col min="4" max="4" width="17.625" style="0" customWidth="1"/>
  </cols>
  <sheetData>
    <row r="1" spans="1:4" ht="17.25" thickBot="1">
      <c r="A1" s="333" t="s">
        <v>604</v>
      </c>
      <c r="B1" s="334"/>
      <c r="C1" s="334"/>
      <c r="D1" s="335"/>
    </row>
    <row r="2" spans="1:4" ht="35.25" customHeight="1" thickBot="1">
      <c r="A2" s="25" t="s">
        <v>38</v>
      </c>
      <c r="B2" s="26" t="s">
        <v>33</v>
      </c>
      <c r="C2" s="26" t="s">
        <v>15</v>
      </c>
      <c r="D2" s="27" t="s">
        <v>723</v>
      </c>
    </row>
    <row r="3" spans="1:4" ht="33.75" customHeight="1">
      <c r="A3" s="99" t="s">
        <v>186</v>
      </c>
      <c r="B3" s="100" t="s">
        <v>73</v>
      </c>
      <c r="C3" s="117" t="s">
        <v>32</v>
      </c>
      <c r="D3" s="119">
        <v>9</v>
      </c>
    </row>
    <row r="4" spans="1:4" ht="16.5">
      <c r="A4" s="110" t="s">
        <v>605</v>
      </c>
      <c r="B4" s="112" t="s">
        <v>74</v>
      </c>
      <c r="C4" s="76" t="s">
        <v>32</v>
      </c>
      <c r="D4" s="114">
        <v>1</v>
      </c>
    </row>
    <row r="5" spans="1:4" ht="16.5">
      <c r="A5" s="111" t="s">
        <v>606</v>
      </c>
      <c r="B5" s="112" t="s">
        <v>75</v>
      </c>
      <c r="C5" s="76" t="s">
        <v>32</v>
      </c>
      <c r="D5" s="114">
        <v>6</v>
      </c>
    </row>
    <row r="6" spans="1:4" ht="33">
      <c r="A6" s="107" t="s">
        <v>187</v>
      </c>
      <c r="B6" s="112" t="s">
        <v>76</v>
      </c>
      <c r="C6" s="76" t="s">
        <v>228</v>
      </c>
      <c r="D6" s="114">
        <v>97</v>
      </c>
    </row>
    <row r="7" spans="1:4" ht="16.5">
      <c r="A7" s="107" t="s">
        <v>188</v>
      </c>
      <c r="B7" s="112" t="s">
        <v>284</v>
      </c>
      <c r="C7" s="76" t="s">
        <v>32</v>
      </c>
      <c r="D7" s="114">
        <v>8</v>
      </c>
    </row>
    <row r="8" spans="1:4" ht="33">
      <c r="A8" s="107" t="s">
        <v>189</v>
      </c>
      <c r="B8" s="112" t="s">
        <v>421</v>
      </c>
      <c r="C8" s="76" t="s">
        <v>228</v>
      </c>
      <c r="D8" s="114">
        <v>2</v>
      </c>
    </row>
    <row r="9" spans="1:4" ht="16.5">
      <c r="A9" s="107" t="s">
        <v>607</v>
      </c>
      <c r="B9" s="112" t="s">
        <v>77</v>
      </c>
      <c r="C9" s="76" t="s">
        <v>58</v>
      </c>
      <c r="D9" s="114">
        <v>0</v>
      </c>
    </row>
    <row r="10" spans="1:4" ht="16.5">
      <c r="A10" s="109" t="s">
        <v>608</v>
      </c>
      <c r="B10" s="112" t="s">
        <v>78</v>
      </c>
      <c r="C10" s="76" t="s">
        <v>32</v>
      </c>
      <c r="D10" s="114">
        <v>1</v>
      </c>
    </row>
    <row r="11" spans="1:4" ht="16.5">
      <c r="A11" s="110" t="s">
        <v>609</v>
      </c>
      <c r="B11" s="112" t="s">
        <v>79</v>
      </c>
      <c r="C11" s="76" t="s">
        <v>32</v>
      </c>
      <c r="D11" s="114">
        <v>1</v>
      </c>
    </row>
    <row r="12" spans="1:4" ht="16.5">
      <c r="A12" s="110" t="s">
        <v>610</v>
      </c>
      <c r="B12" s="112" t="s">
        <v>80</v>
      </c>
      <c r="C12" s="76" t="s">
        <v>32</v>
      </c>
      <c r="D12" s="114">
        <v>0</v>
      </c>
    </row>
    <row r="13" spans="1:4" ht="16.5">
      <c r="A13" s="111" t="s">
        <v>611</v>
      </c>
      <c r="B13" s="112" t="s">
        <v>81</v>
      </c>
      <c r="C13" s="76" t="s">
        <v>32</v>
      </c>
      <c r="D13" s="114">
        <v>0</v>
      </c>
    </row>
    <row r="14" spans="1:4" ht="16.5">
      <c r="A14" s="109" t="s">
        <v>612</v>
      </c>
      <c r="B14" s="112" t="s">
        <v>82</v>
      </c>
      <c r="C14" s="76" t="s">
        <v>228</v>
      </c>
      <c r="D14" s="114">
        <v>0</v>
      </c>
    </row>
    <row r="15" spans="1:4" ht="16.5">
      <c r="A15" s="111" t="s">
        <v>613</v>
      </c>
      <c r="B15" s="112" t="s">
        <v>83</v>
      </c>
      <c r="C15" s="76" t="s">
        <v>228</v>
      </c>
      <c r="D15" s="114">
        <v>0</v>
      </c>
    </row>
    <row r="16" spans="1:4" ht="17.25" thickBot="1">
      <c r="A16" s="115" t="s">
        <v>614</v>
      </c>
      <c r="B16" s="96" t="s">
        <v>84</v>
      </c>
      <c r="C16" s="118" t="s">
        <v>58</v>
      </c>
      <c r="D16" s="116">
        <v>0</v>
      </c>
    </row>
    <row r="17" ht="12.75">
      <c r="A17" s="1"/>
    </row>
    <row r="18" spans="1:10" ht="34.5" customHeight="1">
      <c r="A18" s="353" t="s">
        <v>746</v>
      </c>
      <c r="B18" s="353"/>
      <c r="C18" s="4" t="s">
        <v>259</v>
      </c>
      <c r="D18" s="4" t="s">
        <v>747</v>
      </c>
      <c r="E18" s="3"/>
      <c r="F18" s="3"/>
      <c r="J18" t="s">
        <v>749</v>
      </c>
    </row>
    <row r="19" spans="1:6" ht="16.5">
      <c r="A19" s="354" t="s">
        <v>290</v>
      </c>
      <c r="B19" s="355"/>
      <c r="C19" s="355"/>
      <c r="D19" s="355"/>
      <c r="E19" s="355"/>
      <c r="F19" s="355"/>
    </row>
    <row r="20" spans="1:6" ht="16.5">
      <c r="A20" s="352" t="s">
        <v>749</v>
      </c>
      <c r="B20" s="352"/>
      <c r="C20" s="352"/>
      <c r="D20" s="352"/>
      <c r="E20" s="352"/>
      <c r="F20" s="352"/>
    </row>
    <row r="21" spans="1:6" ht="16.5">
      <c r="A21" s="352" t="s">
        <v>190</v>
      </c>
      <c r="B21" s="352"/>
      <c r="C21" s="352"/>
      <c r="D21" s="352"/>
      <c r="E21" s="352"/>
      <c r="F21" s="352"/>
    </row>
  </sheetData>
  <sheetProtection/>
  <mergeCells count="5">
    <mergeCell ref="A21:F21"/>
    <mergeCell ref="A18:B18"/>
    <mergeCell ref="A1:D1"/>
    <mergeCell ref="A19:F19"/>
    <mergeCell ref="A20:F20"/>
  </mergeCells>
  <printOptions/>
  <pageMargins left="0.7874015748031497" right="0.5905511811023623" top="0.5118110236220472" bottom="0.5118110236220472" header="0.5118110236220472" footer="0.5118110236220472"/>
  <pageSetup firstPageNumber="21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C20"/>
  <sheetViews>
    <sheetView view="pageLayout" zoomScaleNormal="130" workbookViewId="0" topLeftCell="A7">
      <selection activeCell="C13" sqref="C13"/>
    </sheetView>
  </sheetViews>
  <sheetFormatPr defaultColWidth="9.00390625" defaultRowHeight="12.75"/>
  <cols>
    <col min="1" max="1" width="5.125" style="0" customWidth="1"/>
    <col min="2" max="2" width="43.75390625" style="0" customWidth="1"/>
    <col min="3" max="3" width="39.75390625" style="0" customWidth="1"/>
  </cols>
  <sheetData>
    <row r="1" spans="1:3" ht="29.25" customHeight="1" thickBot="1">
      <c r="A1" s="237" t="s">
        <v>260</v>
      </c>
      <c r="B1" s="238"/>
      <c r="C1" s="239"/>
    </row>
    <row r="2" spans="1:3" ht="37.5" customHeight="1">
      <c r="A2" s="14" t="s">
        <v>191</v>
      </c>
      <c r="B2" s="15" t="s">
        <v>0</v>
      </c>
      <c r="C2" s="176" t="s">
        <v>731</v>
      </c>
    </row>
    <row r="3" spans="1:3" ht="26.25" customHeight="1">
      <c r="A3" s="16" t="s">
        <v>192</v>
      </c>
      <c r="B3" s="17" t="s">
        <v>1</v>
      </c>
      <c r="C3" s="177" t="s">
        <v>732</v>
      </c>
    </row>
    <row r="4" spans="1:3" ht="30" customHeight="1">
      <c r="A4" s="16" t="s">
        <v>193</v>
      </c>
      <c r="B4" s="17" t="s">
        <v>2</v>
      </c>
      <c r="C4" s="178">
        <v>37528</v>
      </c>
    </row>
    <row r="5" spans="1:3" ht="31.5" customHeight="1">
      <c r="A5" s="240" t="s">
        <v>194</v>
      </c>
      <c r="B5" s="17" t="s">
        <v>3</v>
      </c>
      <c r="C5" s="177" t="s">
        <v>733</v>
      </c>
    </row>
    <row r="6" spans="1:3" ht="49.5">
      <c r="A6" s="240"/>
      <c r="B6" s="17" t="s">
        <v>4</v>
      </c>
      <c r="C6" s="177" t="s">
        <v>745</v>
      </c>
    </row>
    <row r="7" spans="1:3" ht="33.75" customHeight="1">
      <c r="A7" s="240" t="s">
        <v>195</v>
      </c>
      <c r="B7" s="17" t="s">
        <v>5</v>
      </c>
      <c r="C7" s="177" t="s">
        <v>734</v>
      </c>
    </row>
    <row r="8" spans="1:3" ht="49.5">
      <c r="A8" s="240"/>
      <c r="B8" s="17" t="s">
        <v>4</v>
      </c>
      <c r="C8" s="177" t="s">
        <v>745</v>
      </c>
    </row>
    <row r="9" spans="1:3" ht="33">
      <c r="A9" s="16" t="s">
        <v>196</v>
      </c>
      <c r="B9" s="17" t="s">
        <v>6</v>
      </c>
      <c r="C9" s="177" t="s">
        <v>735</v>
      </c>
    </row>
    <row r="10" spans="1:3" ht="67.5" customHeight="1">
      <c r="A10" s="16" t="s">
        <v>197</v>
      </c>
      <c r="B10" s="18" t="s">
        <v>394</v>
      </c>
      <c r="C10" s="179" t="s">
        <v>736</v>
      </c>
    </row>
    <row r="11" spans="1:3" ht="81.75" customHeight="1">
      <c r="A11" s="148" t="s">
        <v>198</v>
      </c>
      <c r="B11" s="18" t="s">
        <v>689</v>
      </c>
      <c r="C11" s="179" t="s">
        <v>737</v>
      </c>
    </row>
    <row r="12" spans="1:3" ht="160.5" customHeight="1">
      <c r="A12" s="148" t="s">
        <v>255</v>
      </c>
      <c r="B12" s="19" t="s">
        <v>227</v>
      </c>
      <c r="C12" s="177" t="s">
        <v>758</v>
      </c>
    </row>
    <row r="13" spans="1:3" ht="55.5" customHeight="1">
      <c r="A13" s="148" t="s">
        <v>256</v>
      </c>
      <c r="B13" s="17" t="s">
        <v>9</v>
      </c>
      <c r="C13" s="51">
        <v>260</v>
      </c>
    </row>
    <row r="14" spans="1:3" ht="175.5" customHeight="1">
      <c r="A14" s="148" t="s">
        <v>257</v>
      </c>
      <c r="B14" s="155" t="s">
        <v>12</v>
      </c>
      <c r="C14" s="177" t="s">
        <v>757</v>
      </c>
    </row>
    <row r="15" spans="1:3" ht="33">
      <c r="A15" s="148" t="s">
        <v>258</v>
      </c>
      <c r="B15" s="17" t="s">
        <v>254</v>
      </c>
      <c r="C15" s="51">
        <v>661055</v>
      </c>
    </row>
    <row r="16" spans="1:3" ht="16.5">
      <c r="A16" s="234" t="s">
        <v>688</v>
      </c>
      <c r="B16" s="17" t="s">
        <v>10</v>
      </c>
      <c r="C16" s="51">
        <v>4224</v>
      </c>
    </row>
    <row r="17" spans="1:3" ht="33">
      <c r="A17" s="235"/>
      <c r="B17" s="17" t="s">
        <v>11</v>
      </c>
      <c r="C17" s="21">
        <v>1702</v>
      </c>
    </row>
    <row r="18" spans="1:3" ht="16.5">
      <c r="A18" s="235"/>
      <c r="B18" s="17" t="s">
        <v>685</v>
      </c>
      <c r="C18" s="22">
        <v>0</v>
      </c>
    </row>
    <row r="19" spans="1:3" ht="33">
      <c r="A19" s="235"/>
      <c r="B19" s="17" t="s">
        <v>686</v>
      </c>
      <c r="C19" s="22">
        <v>0</v>
      </c>
    </row>
    <row r="20" spans="1:3" ht="17.25" thickBot="1">
      <c r="A20" s="236"/>
      <c r="B20" s="23" t="s">
        <v>687</v>
      </c>
      <c r="C20" s="24">
        <v>0</v>
      </c>
    </row>
  </sheetData>
  <sheetProtection/>
  <mergeCells count="4">
    <mergeCell ref="A16:A20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34"/>
  <sheetViews>
    <sheetView tabSelected="1" view="pageLayout" zoomScaleNormal="140" workbookViewId="0" topLeftCell="A7">
      <selection activeCell="D30" sqref="D30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9.625" style="0" customWidth="1"/>
    <col min="4" max="4" width="15.00390625" style="0" customWidth="1"/>
  </cols>
  <sheetData>
    <row r="1" spans="1:4" ht="18" customHeight="1" thickBot="1">
      <c r="A1" s="241" t="s">
        <v>261</v>
      </c>
      <c r="B1" s="241"/>
      <c r="C1" s="241"/>
      <c r="D1" s="241"/>
    </row>
    <row r="2" spans="1:4" ht="25.5" customHeight="1" hidden="1" thickBot="1">
      <c r="A2" s="242"/>
      <c r="B2" s="242"/>
      <c r="C2" s="242"/>
      <c r="D2" s="242"/>
    </row>
    <row r="3" spans="1:4" ht="50.25" thickBot="1">
      <c r="A3" s="140" t="s">
        <v>38</v>
      </c>
      <c r="B3" s="135" t="s">
        <v>14</v>
      </c>
      <c r="C3" s="135" t="s">
        <v>15</v>
      </c>
      <c r="D3" s="136" t="s">
        <v>721</v>
      </c>
    </row>
    <row r="4" spans="1:4" ht="16.5">
      <c r="A4" s="28" t="s">
        <v>166</v>
      </c>
      <c r="B4" s="29" t="s">
        <v>156</v>
      </c>
      <c r="C4" s="30" t="s">
        <v>228</v>
      </c>
      <c r="D4" s="202">
        <v>10409</v>
      </c>
    </row>
    <row r="5" spans="1:4" ht="16.5">
      <c r="A5" s="31" t="s">
        <v>167</v>
      </c>
      <c r="B5" s="32" t="s">
        <v>157</v>
      </c>
      <c r="C5" s="33" t="s">
        <v>228</v>
      </c>
      <c r="D5" s="201">
        <v>0</v>
      </c>
    </row>
    <row r="6" spans="1:4" ht="16.5">
      <c r="A6" s="31" t="s">
        <v>168</v>
      </c>
      <c r="B6" s="32" t="s">
        <v>158</v>
      </c>
      <c r="C6" s="33" t="s">
        <v>228</v>
      </c>
      <c r="D6" s="201">
        <v>10409</v>
      </c>
    </row>
    <row r="7" spans="1:4" ht="33">
      <c r="A7" s="31" t="s">
        <v>620</v>
      </c>
      <c r="B7" s="32" t="s">
        <v>159</v>
      </c>
      <c r="C7" s="33" t="s">
        <v>228</v>
      </c>
      <c r="D7" s="201">
        <v>2342</v>
      </c>
    </row>
    <row r="8" spans="1:4" ht="33">
      <c r="A8" s="31" t="s">
        <v>621</v>
      </c>
      <c r="B8" s="32" t="s">
        <v>160</v>
      </c>
      <c r="C8" s="33" t="s">
        <v>228</v>
      </c>
      <c r="D8" s="201">
        <v>5160</v>
      </c>
    </row>
    <row r="9" spans="1:4" ht="33">
      <c r="A9" s="31" t="s">
        <v>169</v>
      </c>
      <c r="B9" s="32" t="s">
        <v>161</v>
      </c>
      <c r="C9" s="33" t="s">
        <v>228</v>
      </c>
      <c r="D9" s="201">
        <v>2996</v>
      </c>
    </row>
    <row r="10" spans="1:4" ht="16.5">
      <c r="A10" s="31" t="s">
        <v>170</v>
      </c>
      <c r="B10" s="32" t="s">
        <v>162</v>
      </c>
      <c r="C10" s="33" t="s">
        <v>228</v>
      </c>
      <c r="D10" s="201">
        <v>4899</v>
      </c>
    </row>
    <row r="11" spans="1:4" ht="16.5">
      <c r="A11" s="31" t="s">
        <v>171</v>
      </c>
      <c r="B11" s="32" t="s">
        <v>163</v>
      </c>
      <c r="C11" s="33" t="s">
        <v>228</v>
      </c>
      <c r="D11" s="201">
        <v>5599</v>
      </c>
    </row>
    <row r="12" spans="1:4" ht="16.5">
      <c r="A12" s="31" t="s">
        <v>172</v>
      </c>
      <c r="B12" s="32" t="s">
        <v>164</v>
      </c>
      <c r="C12" s="33" t="s">
        <v>228</v>
      </c>
      <c r="D12" s="20">
        <v>2365</v>
      </c>
    </row>
    <row r="13" spans="1:4" ht="34.5" customHeight="1">
      <c r="A13" s="31" t="s">
        <v>173</v>
      </c>
      <c r="B13" s="32" t="s">
        <v>93</v>
      </c>
      <c r="C13" s="33" t="s">
        <v>228</v>
      </c>
      <c r="D13" s="20">
        <v>385</v>
      </c>
    </row>
    <row r="14" spans="1:4" ht="49.5">
      <c r="A14" s="31" t="s">
        <v>174</v>
      </c>
      <c r="B14" s="32" t="s">
        <v>94</v>
      </c>
      <c r="C14" s="34" t="s">
        <v>95</v>
      </c>
      <c r="D14" s="154">
        <v>7.7</v>
      </c>
    </row>
    <row r="15" spans="1:4" ht="16.5">
      <c r="A15" s="31" t="s">
        <v>175</v>
      </c>
      <c r="B15" s="17" t="s">
        <v>165</v>
      </c>
      <c r="C15" s="33" t="s">
        <v>228</v>
      </c>
      <c r="D15" s="201">
        <v>3857</v>
      </c>
    </row>
    <row r="16" spans="1:4" ht="16.5">
      <c r="A16" s="35" t="s">
        <v>622</v>
      </c>
      <c r="B16" s="32" t="s">
        <v>91</v>
      </c>
      <c r="C16" s="34" t="s">
        <v>32</v>
      </c>
      <c r="D16" s="201">
        <v>5016</v>
      </c>
    </row>
    <row r="17" spans="1:4" ht="16.5">
      <c r="A17" s="35" t="s">
        <v>176</v>
      </c>
      <c r="B17" s="32" t="s">
        <v>92</v>
      </c>
      <c r="C17" s="33" t="s">
        <v>228</v>
      </c>
      <c r="D17" s="201">
        <v>2.6</v>
      </c>
    </row>
    <row r="18" spans="1:4" ht="20.25" customHeight="1">
      <c r="A18" s="36" t="s">
        <v>177</v>
      </c>
      <c r="B18" s="17" t="s">
        <v>96</v>
      </c>
      <c r="C18" s="33" t="s">
        <v>228</v>
      </c>
      <c r="D18" s="171">
        <v>111</v>
      </c>
    </row>
    <row r="19" spans="1:4" ht="16.5">
      <c r="A19" s="16" t="s">
        <v>178</v>
      </c>
      <c r="B19" s="17" t="s">
        <v>97</v>
      </c>
      <c r="C19" s="33" t="s">
        <v>228</v>
      </c>
      <c r="D19" s="171">
        <v>179</v>
      </c>
    </row>
    <row r="20" spans="1:4" ht="16.5">
      <c r="A20" s="16" t="s">
        <v>179</v>
      </c>
      <c r="B20" s="18" t="s">
        <v>16</v>
      </c>
      <c r="C20" s="33" t="s">
        <v>228</v>
      </c>
      <c r="D20" s="171">
        <v>-68</v>
      </c>
    </row>
    <row r="21" spans="1:4" ht="19.5" customHeight="1">
      <c r="A21" s="16" t="s">
        <v>180</v>
      </c>
      <c r="B21" s="17" t="s">
        <v>98</v>
      </c>
      <c r="C21" s="33" t="s">
        <v>228</v>
      </c>
      <c r="D21" s="171">
        <v>505</v>
      </c>
    </row>
    <row r="22" spans="1:4" ht="16.5">
      <c r="A22" s="37" t="s">
        <v>181</v>
      </c>
      <c r="B22" s="38" t="s">
        <v>99</v>
      </c>
      <c r="C22" s="39" t="s">
        <v>228</v>
      </c>
      <c r="D22" s="172">
        <v>490</v>
      </c>
    </row>
    <row r="23" spans="1:4" ht="19.5" customHeight="1">
      <c r="A23" s="16" t="s">
        <v>182</v>
      </c>
      <c r="B23" s="17" t="s">
        <v>17</v>
      </c>
      <c r="C23" s="33" t="s">
        <v>228</v>
      </c>
      <c r="D23" s="171">
        <v>-15</v>
      </c>
    </row>
    <row r="24" spans="1:4" ht="16.5">
      <c r="A24" s="14" t="s">
        <v>183</v>
      </c>
      <c r="B24" s="15" t="s">
        <v>336</v>
      </c>
      <c r="C24" s="40" t="s">
        <v>32</v>
      </c>
      <c r="D24" s="174">
        <v>67</v>
      </c>
    </row>
    <row r="25" spans="1:4" ht="17.25" thickBot="1">
      <c r="A25" s="41" t="s">
        <v>184</v>
      </c>
      <c r="B25" s="23" t="s">
        <v>337</v>
      </c>
      <c r="C25" s="42" t="s">
        <v>32</v>
      </c>
      <c r="D25" s="175">
        <v>42</v>
      </c>
    </row>
    <row r="27" spans="1:2" ht="12.75">
      <c r="A27" s="199" t="s">
        <v>750</v>
      </c>
      <c r="B27" s="200" t="s">
        <v>751</v>
      </c>
    </row>
    <row r="28" spans="1:2" ht="12.75">
      <c r="A28" s="199" t="s">
        <v>750</v>
      </c>
      <c r="B28" s="200" t="s">
        <v>752</v>
      </c>
    </row>
    <row r="29" spans="1:2" ht="12.75">
      <c r="A29" s="199" t="s">
        <v>750</v>
      </c>
      <c r="B29" s="203" t="s">
        <v>753</v>
      </c>
    </row>
    <row r="30" ht="12.75">
      <c r="A30" s="199"/>
    </row>
    <row r="31" ht="12.75">
      <c r="A31" s="199"/>
    </row>
    <row r="32" ht="12.75">
      <c r="A32" s="199"/>
    </row>
    <row r="33" ht="12.75">
      <c r="A33" s="199"/>
    </row>
    <row r="34" ht="12.75">
      <c r="A34" s="199"/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  <headerFooter alignWithMargins="0">
    <oddHeader>&amp;C2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54"/>
  <sheetViews>
    <sheetView view="pageLayout" workbookViewId="0" topLeftCell="A1">
      <selection activeCell="B4" sqref="B4:D4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625" style="0" customWidth="1"/>
    <col min="4" max="4" width="11.375" style="0" customWidth="1"/>
    <col min="5" max="5" width="13.00390625" style="0" customWidth="1"/>
    <col min="6" max="6" width="19.00390625" style="0" customWidth="1"/>
    <col min="7" max="7" width="12.625" style="0" customWidth="1"/>
  </cols>
  <sheetData>
    <row r="1" spans="1:7" ht="17.25" thickBot="1">
      <c r="A1" s="237" t="s">
        <v>18</v>
      </c>
      <c r="B1" s="238"/>
      <c r="C1" s="238"/>
      <c r="D1" s="238"/>
      <c r="E1" s="238"/>
      <c r="F1" s="239"/>
      <c r="G1" s="43"/>
    </row>
    <row r="2" spans="1:7" ht="39" customHeight="1" thickBot="1">
      <c r="A2" s="291" t="s">
        <v>722</v>
      </c>
      <c r="B2" s="292"/>
      <c r="C2" s="292"/>
      <c r="D2" s="292"/>
      <c r="E2" s="292"/>
      <c r="F2" s="293"/>
      <c r="G2" s="43"/>
    </row>
    <row r="3" spans="1:7" ht="33.75" customHeight="1" thickBot="1">
      <c r="A3" s="44" t="s">
        <v>38</v>
      </c>
      <c r="B3" s="296" t="s">
        <v>19</v>
      </c>
      <c r="C3" s="297"/>
      <c r="D3" s="298"/>
      <c r="E3" s="294" t="s">
        <v>20</v>
      </c>
      <c r="F3" s="295"/>
      <c r="G3" s="43"/>
    </row>
    <row r="4" spans="1:7" ht="16.5" customHeight="1">
      <c r="A4" s="151">
        <v>1</v>
      </c>
      <c r="B4" s="299" t="s">
        <v>733</v>
      </c>
      <c r="C4" s="300"/>
      <c r="D4" s="301"/>
      <c r="E4" s="302">
        <v>21</v>
      </c>
      <c r="F4" s="303"/>
      <c r="G4" s="43"/>
    </row>
    <row r="5" spans="1:7" ht="33" customHeight="1">
      <c r="A5" s="152">
        <v>2</v>
      </c>
      <c r="B5" s="287" t="s">
        <v>738</v>
      </c>
      <c r="C5" s="288"/>
      <c r="D5" s="289"/>
      <c r="E5" s="270">
        <v>10</v>
      </c>
      <c r="F5" s="271"/>
      <c r="G5" s="43"/>
    </row>
    <row r="6" spans="1:7" ht="16.5" customHeight="1">
      <c r="A6" s="152">
        <v>3</v>
      </c>
      <c r="B6" s="287" t="s">
        <v>739</v>
      </c>
      <c r="C6" s="288"/>
      <c r="D6" s="289"/>
      <c r="E6" s="270">
        <v>6</v>
      </c>
      <c r="F6" s="271"/>
      <c r="G6" s="43"/>
    </row>
    <row r="7" spans="1:7" ht="33" customHeight="1">
      <c r="A7" s="152">
        <v>4</v>
      </c>
      <c r="B7" s="287" t="s">
        <v>740</v>
      </c>
      <c r="C7" s="288"/>
      <c r="D7" s="289"/>
      <c r="E7" s="270">
        <v>2</v>
      </c>
      <c r="F7" s="271"/>
      <c r="G7" s="43"/>
    </row>
    <row r="8" spans="1:7" ht="34.5" customHeight="1">
      <c r="A8" s="152">
        <v>5</v>
      </c>
      <c r="B8" s="287" t="s">
        <v>741</v>
      </c>
      <c r="C8" s="288"/>
      <c r="D8" s="289"/>
      <c r="E8" s="270">
        <v>5</v>
      </c>
      <c r="F8" s="271"/>
      <c r="G8" s="43"/>
    </row>
    <row r="9" spans="1:7" ht="16.5">
      <c r="A9" s="152">
        <v>6</v>
      </c>
      <c r="B9" s="262" t="s">
        <v>742</v>
      </c>
      <c r="C9" s="290"/>
      <c r="D9" s="263"/>
      <c r="E9" s="270">
        <v>7</v>
      </c>
      <c r="F9" s="271"/>
      <c r="G9" s="43"/>
    </row>
    <row r="10" spans="1:7" ht="35.25" customHeight="1">
      <c r="A10" s="150">
        <v>7</v>
      </c>
      <c r="B10" s="267" t="s">
        <v>743</v>
      </c>
      <c r="C10" s="268"/>
      <c r="D10" s="269"/>
      <c r="E10" s="272">
        <v>3</v>
      </c>
      <c r="F10" s="273"/>
      <c r="G10" s="43"/>
    </row>
    <row r="11" spans="1:7" ht="17.25" customHeight="1" thickBot="1">
      <c r="A11" s="150">
        <v>8</v>
      </c>
      <c r="B11" s="267" t="s">
        <v>734</v>
      </c>
      <c r="C11" s="274"/>
      <c r="D11" s="275"/>
      <c r="E11" s="276">
        <v>3</v>
      </c>
      <c r="F11" s="277"/>
      <c r="G11" s="43"/>
    </row>
    <row r="12" spans="1:7" ht="17.25" customHeight="1" thickBot="1">
      <c r="A12" s="185"/>
      <c r="B12" s="278" t="s">
        <v>744</v>
      </c>
      <c r="C12" s="279"/>
      <c r="D12" s="280"/>
      <c r="E12" s="243">
        <f>SUM(E4:E11)</f>
        <v>57</v>
      </c>
      <c r="F12" s="244"/>
      <c r="G12" s="43"/>
    </row>
    <row r="13" spans="1:7" ht="16.5">
      <c r="A13" s="266"/>
      <c r="B13" s="266"/>
      <c r="C13" s="266"/>
      <c r="D13" s="266"/>
      <c r="E13" s="266"/>
      <c r="F13" s="266"/>
      <c r="G13" s="266"/>
    </row>
    <row r="14" spans="1:7" ht="17.25" thickBot="1">
      <c r="A14" s="282"/>
      <c r="B14" s="282"/>
      <c r="C14" s="282"/>
      <c r="D14" s="282"/>
      <c r="E14" s="282"/>
      <c r="F14" s="282"/>
      <c r="G14" s="282"/>
    </row>
    <row r="15" spans="1:7" ht="33.75" customHeight="1" thickBot="1">
      <c r="A15" s="291" t="s">
        <v>422</v>
      </c>
      <c r="B15" s="292"/>
      <c r="C15" s="292"/>
      <c r="D15" s="292"/>
      <c r="E15" s="292"/>
      <c r="F15" s="293"/>
      <c r="G15" s="43"/>
    </row>
    <row r="16" spans="1:7" ht="16.5" customHeight="1">
      <c r="A16" s="281" t="s">
        <v>38</v>
      </c>
      <c r="B16" s="285" t="s">
        <v>21</v>
      </c>
      <c r="C16" s="285"/>
      <c r="D16" s="285" t="s">
        <v>22</v>
      </c>
      <c r="E16" s="285"/>
      <c r="F16" s="283" t="s">
        <v>24</v>
      </c>
      <c r="G16" s="43"/>
    </row>
    <row r="17" spans="1:7" ht="32.25" customHeight="1" thickBot="1">
      <c r="A17" s="252"/>
      <c r="B17" s="286"/>
      <c r="C17" s="286"/>
      <c r="D17" s="286"/>
      <c r="E17" s="286"/>
      <c r="F17" s="284"/>
      <c r="G17" s="43"/>
    </row>
    <row r="18" spans="1:7" ht="16.5">
      <c r="A18" s="151" t="s">
        <v>7</v>
      </c>
      <c r="B18" s="254" t="s">
        <v>29</v>
      </c>
      <c r="C18" s="255"/>
      <c r="D18" s="258">
        <v>3</v>
      </c>
      <c r="E18" s="259"/>
      <c r="F18" s="153">
        <v>0</v>
      </c>
      <c r="G18" s="43"/>
    </row>
    <row r="19" spans="1:7" ht="32.25" customHeight="1">
      <c r="A19" s="252" t="s">
        <v>8</v>
      </c>
      <c r="B19" s="256" t="s">
        <v>30</v>
      </c>
      <c r="C19" s="257"/>
      <c r="D19" s="260">
        <v>57</v>
      </c>
      <c r="E19" s="261"/>
      <c r="F19" s="154">
        <v>6</v>
      </c>
      <c r="G19" s="43"/>
    </row>
    <row r="20" spans="1:7" ht="16.5">
      <c r="A20" s="253"/>
      <c r="B20" s="251" t="s">
        <v>23</v>
      </c>
      <c r="C20" s="251"/>
      <c r="D20" s="246">
        <v>3</v>
      </c>
      <c r="E20" s="246"/>
      <c r="F20" s="21">
        <v>0</v>
      </c>
      <c r="G20" s="43"/>
    </row>
    <row r="21" spans="1:7" ht="16.5">
      <c r="A21" s="253"/>
      <c r="B21" s="262" t="s">
        <v>31</v>
      </c>
      <c r="C21" s="263"/>
      <c r="D21" s="264">
        <v>10</v>
      </c>
      <c r="E21" s="265"/>
      <c r="F21" s="21">
        <v>1</v>
      </c>
      <c r="G21" s="43"/>
    </row>
    <row r="22" spans="1:7" ht="16.5">
      <c r="A22" s="253"/>
      <c r="B22" s="251" t="s">
        <v>25</v>
      </c>
      <c r="C22" s="251"/>
      <c r="D22" s="246">
        <v>14</v>
      </c>
      <c r="E22" s="246"/>
      <c r="F22" s="21">
        <v>2</v>
      </c>
      <c r="G22" s="43"/>
    </row>
    <row r="23" spans="1:7" ht="16.5">
      <c r="A23" s="253"/>
      <c r="B23" s="251" t="s">
        <v>26</v>
      </c>
      <c r="C23" s="251"/>
      <c r="D23" s="246">
        <v>29</v>
      </c>
      <c r="E23" s="246"/>
      <c r="F23" s="21">
        <v>3</v>
      </c>
      <c r="G23" s="43"/>
    </row>
    <row r="24" spans="1:7" ht="17.25" thickBot="1">
      <c r="A24" s="253"/>
      <c r="B24" s="247" t="s">
        <v>27</v>
      </c>
      <c r="C24" s="247"/>
      <c r="D24" s="248">
        <v>1</v>
      </c>
      <c r="E24" s="248"/>
      <c r="F24" s="88">
        <v>0</v>
      </c>
      <c r="G24" s="43"/>
    </row>
    <row r="25" spans="1:7" ht="17.25" thickBot="1">
      <c r="A25" s="166"/>
      <c r="B25" s="249" t="s">
        <v>28</v>
      </c>
      <c r="C25" s="249"/>
      <c r="D25" s="250">
        <v>60</v>
      </c>
      <c r="E25" s="250"/>
      <c r="F25" s="167">
        <v>6</v>
      </c>
      <c r="G25" s="43"/>
    </row>
    <row r="26" spans="1:7" ht="16.5">
      <c r="A26" s="245"/>
      <c r="B26" s="245"/>
      <c r="C26" s="245"/>
      <c r="D26" s="245"/>
      <c r="E26" s="245"/>
      <c r="F26" s="245"/>
      <c r="G26" s="245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</sheetData>
  <sheetProtection/>
  <mergeCells count="47">
    <mergeCell ref="A1:F1"/>
    <mergeCell ref="A2:F2"/>
    <mergeCell ref="E3:F3"/>
    <mergeCell ref="B3:D3"/>
    <mergeCell ref="B4:D4"/>
    <mergeCell ref="B5:D5"/>
    <mergeCell ref="E4:F4"/>
    <mergeCell ref="E5:F5"/>
    <mergeCell ref="A16:A17"/>
    <mergeCell ref="A14:G14"/>
    <mergeCell ref="F16:F17"/>
    <mergeCell ref="B16:C17"/>
    <mergeCell ref="D16:E17"/>
    <mergeCell ref="B6:D6"/>
    <mergeCell ref="B7:D7"/>
    <mergeCell ref="B8:D8"/>
    <mergeCell ref="B9:D9"/>
    <mergeCell ref="A15:F15"/>
    <mergeCell ref="A13:G13"/>
    <mergeCell ref="B10:D10"/>
    <mergeCell ref="E6:F6"/>
    <mergeCell ref="E7:F7"/>
    <mergeCell ref="E8:F8"/>
    <mergeCell ref="E9:F9"/>
    <mergeCell ref="E10:F10"/>
    <mergeCell ref="B11:D11"/>
    <mergeCell ref="E11:F11"/>
    <mergeCell ref="B12:D12"/>
    <mergeCell ref="D22:E22"/>
    <mergeCell ref="B18:C18"/>
    <mergeCell ref="B19:C19"/>
    <mergeCell ref="D18:E18"/>
    <mergeCell ref="D19:E19"/>
    <mergeCell ref="B21:C21"/>
    <mergeCell ref="D21:E21"/>
    <mergeCell ref="B20:C20"/>
    <mergeCell ref="B22:C22"/>
    <mergeCell ref="E12:F12"/>
    <mergeCell ref="A26:G26"/>
    <mergeCell ref="D23:E23"/>
    <mergeCell ref="B24:C24"/>
    <mergeCell ref="D24:E24"/>
    <mergeCell ref="B25:C25"/>
    <mergeCell ref="D25:E25"/>
    <mergeCell ref="B23:C23"/>
    <mergeCell ref="A19:A24"/>
    <mergeCell ref="D20:E20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  <headerFooter alignWithMargins="0">
    <oddHeader>&amp;C3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"/>
  <sheetViews>
    <sheetView view="pageLayout" workbookViewId="0" topLeftCell="A1">
      <selection activeCell="D11" sqref="D11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</cols>
  <sheetData>
    <row r="1" spans="1:4" ht="21.75" customHeight="1" thickBot="1">
      <c r="A1" s="242" t="s">
        <v>423</v>
      </c>
      <c r="B1" s="304"/>
      <c r="C1" s="304"/>
      <c r="D1" s="304"/>
    </row>
    <row r="2" spans="1:4" ht="36" customHeight="1" thickBot="1">
      <c r="A2" s="140" t="s">
        <v>38</v>
      </c>
      <c r="B2" s="135" t="s">
        <v>33</v>
      </c>
      <c r="C2" s="135" t="s">
        <v>15</v>
      </c>
      <c r="D2" s="136" t="s">
        <v>723</v>
      </c>
    </row>
    <row r="3" spans="1:4" ht="33">
      <c r="A3" s="28" t="s">
        <v>424</v>
      </c>
      <c r="B3" s="29" t="s">
        <v>262</v>
      </c>
      <c r="C3" s="133" t="s">
        <v>34</v>
      </c>
      <c r="D3" s="56">
        <v>11</v>
      </c>
    </row>
    <row r="4" spans="1:4" ht="49.5">
      <c r="A4" s="31" t="s">
        <v>425</v>
      </c>
      <c r="B4" s="32" t="s">
        <v>200</v>
      </c>
      <c r="C4" s="134" t="s">
        <v>34</v>
      </c>
      <c r="D4" s="51">
        <v>11</v>
      </c>
    </row>
    <row r="5" spans="1:4" ht="33">
      <c r="A5" s="31" t="s">
        <v>426</v>
      </c>
      <c r="B5" s="32" t="s">
        <v>201</v>
      </c>
      <c r="C5" s="134" t="s">
        <v>34</v>
      </c>
      <c r="D5" s="51">
        <v>8</v>
      </c>
    </row>
    <row r="6" spans="1:4" ht="16.5">
      <c r="A6" s="31" t="s">
        <v>427</v>
      </c>
      <c r="B6" s="50" t="s">
        <v>35</v>
      </c>
      <c r="C6" s="134" t="s">
        <v>34</v>
      </c>
      <c r="D6" s="51">
        <v>28</v>
      </c>
    </row>
    <row r="7" spans="1:4" ht="16.5">
      <c r="A7" s="31" t="s">
        <v>428</v>
      </c>
      <c r="B7" s="32" t="s">
        <v>202</v>
      </c>
      <c r="C7" s="134" t="s">
        <v>32</v>
      </c>
      <c r="D7" s="51">
        <v>5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&amp;C4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23"/>
  <sheetViews>
    <sheetView view="pageLayout" zoomScaleNormal="120" workbookViewId="0" topLeftCell="A7">
      <selection activeCell="D16" sqref="D16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4.25390625" style="0" customWidth="1"/>
    <col min="4" max="4" width="18.00390625" style="0" customWidth="1"/>
  </cols>
  <sheetData>
    <row r="1" spans="1:4" ht="17.25" thickBot="1">
      <c r="A1" s="242" t="s">
        <v>429</v>
      </c>
      <c r="B1" s="242"/>
      <c r="C1" s="242"/>
      <c r="D1" s="242"/>
    </row>
    <row r="2" spans="1:4" ht="54" customHeight="1" thickBot="1">
      <c r="A2" s="140" t="s">
        <v>38</v>
      </c>
      <c r="B2" s="135" t="s">
        <v>33</v>
      </c>
      <c r="C2" s="135" t="s">
        <v>331</v>
      </c>
      <c r="D2" s="136" t="s">
        <v>36</v>
      </c>
    </row>
    <row r="3" spans="1:4" ht="49.5">
      <c r="A3" s="28" t="s">
        <v>199</v>
      </c>
      <c r="B3" s="57" t="s">
        <v>295</v>
      </c>
      <c r="C3" s="55">
        <v>418.8</v>
      </c>
      <c r="D3" s="56" t="s">
        <v>86</v>
      </c>
    </row>
    <row r="4" spans="1:4" ht="16.5">
      <c r="A4" s="58" t="s">
        <v>430</v>
      </c>
      <c r="B4" s="50" t="s">
        <v>296</v>
      </c>
      <c r="C4" s="54">
        <v>0</v>
      </c>
      <c r="D4" s="51"/>
    </row>
    <row r="5" spans="1:4" ht="15" customHeight="1">
      <c r="A5" s="59" t="s">
        <v>431</v>
      </c>
      <c r="B5" s="50" t="s">
        <v>297</v>
      </c>
      <c r="C5" s="54">
        <v>290.2</v>
      </c>
      <c r="D5" s="51">
        <v>69.3</v>
      </c>
    </row>
    <row r="6" spans="1:4" ht="16.5">
      <c r="A6" s="59" t="s">
        <v>432</v>
      </c>
      <c r="B6" s="50" t="s">
        <v>298</v>
      </c>
      <c r="C6" s="54">
        <v>128.6</v>
      </c>
      <c r="D6" s="51">
        <v>30.7</v>
      </c>
    </row>
    <row r="7" spans="1:4" ht="33">
      <c r="A7" s="60" t="s">
        <v>433</v>
      </c>
      <c r="B7" s="50" t="s">
        <v>299</v>
      </c>
      <c r="C7" s="54">
        <v>128.6</v>
      </c>
      <c r="D7" s="51">
        <v>100</v>
      </c>
    </row>
    <row r="8" spans="1:4" ht="16.5">
      <c r="A8" s="60"/>
      <c r="B8" s="50" t="s">
        <v>300</v>
      </c>
      <c r="C8" s="54">
        <v>126.2</v>
      </c>
      <c r="D8" s="51">
        <v>98</v>
      </c>
    </row>
    <row r="9" spans="1:4" ht="33">
      <c r="A9" s="60"/>
      <c r="B9" s="50" t="s">
        <v>301</v>
      </c>
      <c r="C9" s="54">
        <v>29.1</v>
      </c>
      <c r="D9" s="51">
        <v>23.1</v>
      </c>
    </row>
    <row r="10" spans="1:4" ht="49.5">
      <c r="A10" s="60" t="s">
        <v>434</v>
      </c>
      <c r="B10" s="50" t="s">
        <v>302</v>
      </c>
      <c r="C10" s="54">
        <v>0</v>
      </c>
      <c r="D10" s="51">
        <v>0</v>
      </c>
    </row>
    <row r="11" spans="1:4" ht="16.5">
      <c r="A11" s="60"/>
      <c r="B11" s="50" t="s">
        <v>300</v>
      </c>
      <c r="C11" s="54">
        <v>0</v>
      </c>
      <c r="D11" s="51">
        <v>0</v>
      </c>
    </row>
    <row r="12" spans="1:4" ht="33">
      <c r="A12" s="31"/>
      <c r="B12" s="50" t="s">
        <v>301</v>
      </c>
      <c r="C12" s="54">
        <v>0</v>
      </c>
      <c r="D12" s="51">
        <v>0</v>
      </c>
    </row>
    <row r="13" spans="1:4" ht="30" customHeight="1">
      <c r="A13" s="31" t="s">
        <v>435</v>
      </c>
      <c r="B13" s="50" t="s">
        <v>303</v>
      </c>
      <c r="C13" s="54">
        <v>0</v>
      </c>
      <c r="D13" s="51">
        <v>0</v>
      </c>
    </row>
    <row r="14" spans="1:4" ht="16.5">
      <c r="A14" s="31"/>
      <c r="B14" s="50" t="s">
        <v>300</v>
      </c>
      <c r="C14" s="54">
        <v>0</v>
      </c>
      <c r="D14" s="51">
        <v>0</v>
      </c>
    </row>
    <row r="15" spans="1:4" ht="33">
      <c r="A15" s="31"/>
      <c r="B15" s="50" t="s">
        <v>301</v>
      </c>
      <c r="C15" s="54">
        <v>0</v>
      </c>
      <c r="D15" s="51">
        <v>0</v>
      </c>
    </row>
    <row r="16" spans="1:4" ht="82.5">
      <c r="A16" s="31" t="s">
        <v>203</v>
      </c>
      <c r="B16" s="50" t="s">
        <v>294</v>
      </c>
      <c r="C16" s="54">
        <v>83.2</v>
      </c>
      <c r="D16" s="51">
        <v>64.7</v>
      </c>
    </row>
    <row r="17" spans="1:4" ht="33">
      <c r="A17" s="31" t="s">
        <v>204</v>
      </c>
      <c r="B17" s="50" t="s">
        <v>291</v>
      </c>
      <c r="C17" s="54">
        <v>2.66</v>
      </c>
      <c r="D17" s="51">
        <v>2.1</v>
      </c>
    </row>
    <row r="18" spans="1:4" ht="16.5">
      <c r="A18" s="61" t="s">
        <v>436</v>
      </c>
      <c r="B18" s="50" t="s">
        <v>292</v>
      </c>
      <c r="C18" s="54">
        <v>0.35</v>
      </c>
      <c r="D18" s="51">
        <v>0.3</v>
      </c>
    </row>
    <row r="19" spans="1:4" ht="16.5">
      <c r="A19" s="61" t="s">
        <v>437</v>
      </c>
      <c r="B19" s="50" t="s">
        <v>293</v>
      </c>
      <c r="C19" s="54">
        <v>2.31</v>
      </c>
      <c r="D19" s="51">
        <v>1.8</v>
      </c>
    </row>
    <row r="20" spans="1:4" ht="33">
      <c r="A20" s="305" t="s">
        <v>205</v>
      </c>
      <c r="B20" s="50" t="s">
        <v>623</v>
      </c>
      <c r="C20" s="54">
        <v>8</v>
      </c>
      <c r="D20" s="51" t="s">
        <v>86</v>
      </c>
    </row>
    <row r="21" spans="1:4" ht="16.5">
      <c r="A21" s="305"/>
      <c r="B21" s="32" t="s">
        <v>88</v>
      </c>
      <c r="C21" s="54">
        <v>39.9</v>
      </c>
      <c r="D21" s="51" t="s">
        <v>86</v>
      </c>
    </row>
    <row r="22" spans="1:4" ht="16.5">
      <c r="A22" s="234" t="s">
        <v>206</v>
      </c>
      <c r="B22" s="47" t="s">
        <v>85</v>
      </c>
      <c r="C22" s="173">
        <v>17417.7</v>
      </c>
      <c r="D22" s="62" t="s">
        <v>86</v>
      </c>
    </row>
    <row r="23" spans="1:4" ht="17.25" thickBot="1">
      <c r="A23" s="236"/>
      <c r="B23" s="63" t="s">
        <v>87</v>
      </c>
      <c r="C23" s="64">
        <v>2.6</v>
      </c>
      <c r="D23" s="46" t="s">
        <v>86</v>
      </c>
    </row>
  </sheetData>
  <sheetProtection/>
  <mergeCells count="3">
    <mergeCell ref="A1:D1"/>
    <mergeCell ref="A22:A23"/>
    <mergeCell ref="A20:A21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9" r:id="rId1"/>
  <headerFooter alignWithMargins="0">
    <oddHeader>&amp;C5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176"/>
  <sheetViews>
    <sheetView zoomScalePageLayoutView="130" workbookViewId="0" topLeftCell="A1">
      <selection activeCell="E170" sqref="E170"/>
    </sheetView>
  </sheetViews>
  <sheetFormatPr defaultColWidth="9.00390625" defaultRowHeight="12.75"/>
  <cols>
    <col min="1" max="1" width="11.625" style="0" customWidth="1"/>
    <col min="2" max="2" width="54.125" style="0" customWidth="1"/>
    <col min="3" max="3" width="12.75390625" style="0" customWidth="1"/>
    <col min="4" max="4" width="18.125" style="0" customWidth="1"/>
    <col min="5" max="5" width="37.00390625" style="0" customWidth="1"/>
  </cols>
  <sheetData>
    <row r="1" spans="1:4" ht="17.25" thickBot="1">
      <c r="A1" s="242" t="s">
        <v>649</v>
      </c>
      <c r="B1" s="242"/>
      <c r="C1" s="242"/>
      <c r="D1" s="242"/>
    </row>
    <row r="2" spans="1:4" ht="17.25" thickBot="1">
      <c r="A2" s="306" t="s">
        <v>650</v>
      </c>
      <c r="B2" s="307"/>
      <c r="C2" s="307"/>
      <c r="D2" s="308"/>
    </row>
    <row r="3" spans="1:4" ht="35.25" customHeight="1" thickBot="1">
      <c r="A3" s="140" t="s">
        <v>38</v>
      </c>
      <c r="B3" s="135" t="s">
        <v>33</v>
      </c>
      <c r="C3" s="135" t="s">
        <v>15</v>
      </c>
      <c r="D3" s="136" t="s">
        <v>724</v>
      </c>
    </row>
    <row r="4" spans="1:4" ht="16.5">
      <c r="A4" s="67" t="s">
        <v>651</v>
      </c>
      <c r="B4" s="32" t="s">
        <v>690</v>
      </c>
      <c r="C4" s="106" t="s">
        <v>32</v>
      </c>
      <c r="D4" s="104">
        <v>218</v>
      </c>
    </row>
    <row r="5" spans="1:4" ht="16.5">
      <c r="A5" s="67" t="s">
        <v>652</v>
      </c>
      <c r="B5" s="124" t="s">
        <v>373</v>
      </c>
      <c r="C5" s="106" t="s">
        <v>228</v>
      </c>
      <c r="D5" s="104">
        <v>724</v>
      </c>
    </row>
    <row r="6" spans="1:4" ht="33">
      <c r="A6" s="67" t="s">
        <v>653</v>
      </c>
      <c r="B6" s="32" t="s">
        <v>374</v>
      </c>
      <c r="C6" s="106" t="s">
        <v>32</v>
      </c>
      <c r="D6" s="104">
        <v>28</v>
      </c>
    </row>
    <row r="7" spans="1:4" ht="16.5">
      <c r="A7" s="67" t="s">
        <v>654</v>
      </c>
      <c r="B7" s="32" t="s">
        <v>375</v>
      </c>
      <c r="C7" s="106" t="s">
        <v>32</v>
      </c>
      <c r="D7" s="104">
        <v>57</v>
      </c>
    </row>
    <row r="8" spans="1:4" ht="16.5">
      <c r="A8" s="67" t="s">
        <v>655</v>
      </c>
      <c r="B8" s="32" t="s">
        <v>376</v>
      </c>
      <c r="C8" s="106" t="s">
        <v>228</v>
      </c>
      <c r="D8" s="104">
        <v>63</v>
      </c>
    </row>
    <row r="9" spans="1:4" ht="33">
      <c r="A9" s="67" t="s">
        <v>656</v>
      </c>
      <c r="B9" s="112" t="s">
        <v>377</v>
      </c>
      <c r="C9" s="106" t="s">
        <v>32</v>
      </c>
      <c r="D9" s="104">
        <v>5</v>
      </c>
    </row>
    <row r="10" spans="1:4" ht="33">
      <c r="A10" s="67" t="s">
        <v>657</v>
      </c>
      <c r="B10" s="112" t="s">
        <v>378</v>
      </c>
      <c r="C10" s="106" t="s">
        <v>228</v>
      </c>
      <c r="D10" s="104">
        <v>845</v>
      </c>
    </row>
    <row r="11" spans="1:4" ht="33">
      <c r="A11" s="67" t="s">
        <v>658</v>
      </c>
      <c r="B11" s="125" t="s">
        <v>379</v>
      </c>
      <c r="C11" s="106" t="s">
        <v>228</v>
      </c>
      <c r="D11" s="104">
        <v>1691</v>
      </c>
    </row>
    <row r="12" spans="1:4" ht="33">
      <c r="A12" s="67" t="s">
        <v>659</v>
      </c>
      <c r="B12" s="69" t="s">
        <v>393</v>
      </c>
      <c r="C12" s="106" t="s">
        <v>228</v>
      </c>
      <c r="D12" s="104">
        <v>516</v>
      </c>
    </row>
    <row r="13" spans="1:4" ht="16.5">
      <c r="A13" s="67" t="s">
        <v>660</v>
      </c>
      <c r="B13" s="32" t="s">
        <v>391</v>
      </c>
      <c r="C13" s="106" t="s">
        <v>228</v>
      </c>
      <c r="D13" s="104">
        <v>2</v>
      </c>
    </row>
    <row r="14" spans="1:4" ht="33">
      <c r="A14" s="67" t="s">
        <v>661</v>
      </c>
      <c r="B14" s="32" t="s">
        <v>380</v>
      </c>
      <c r="C14" s="106" t="s">
        <v>228</v>
      </c>
      <c r="D14" s="104">
        <v>18</v>
      </c>
    </row>
    <row r="15" spans="1:4" ht="16.5">
      <c r="A15" s="67" t="s">
        <v>662</v>
      </c>
      <c r="B15" s="32" t="s">
        <v>381</v>
      </c>
      <c r="C15" s="126" t="s">
        <v>58</v>
      </c>
      <c r="D15" s="104">
        <v>55.7</v>
      </c>
    </row>
    <row r="16" spans="1:4" ht="51.75" customHeight="1">
      <c r="A16" s="67" t="s">
        <v>663</v>
      </c>
      <c r="B16" s="32" t="s">
        <v>382</v>
      </c>
      <c r="C16" s="106" t="s">
        <v>228</v>
      </c>
      <c r="D16" s="104">
        <v>0</v>
      </c>
    </row>
    <row r="17" spans="1:4" ht="33">
      <c r="A17" s="67" t="s">
        <v>664</v>
      </c>
      <c r="B17" s="32" t="s">
        <v>383</v>
      </c>
      <c r="C17" s="106" t="s">
        <v>228</v>
      </c>
      <c r="D17" s="104">
        <v>64</v>
      </c>
    </row>
    <row r="18" spans="1:4" ht="33">
      <c r="A18" s="67" t="s">
        <v>665</v>
      </c>
      <c r="B18" s="32" t="s">
        <v>384</v>
      </c>
      <c r="C18" s="106" t="s">
        <v>228</v>
      </c>
      <c r="D18" s="104">
        <v>0</v>
      </c>
    </row>
    <row r="19" spans="1:4" ht="33">
      <c r="A19" s="67" t="s">
        <v>666</v>
      </c>
      <c r="B19" s="32" t="s">
        <v>624</v>
      </c>
      <c r="C19" s="106" t="s">
        <v>228</v>
      </c>
      <c r="D19" s="104">
        <v>2568</v>
      </c>
    </row>
    <row r="20" spans="1:4" ht="16.5">
      <c r="A20" s="67" t="s">
        <v>667</v>
      </c>
      <c r="B20" s="32" t="s">
        <v>385</v>
      </c>
      <c r="C20" s="106" t="s">
        <v>228</v>
      </c>
      <c r="D20" s="104">
        <v>0</v>
      </c>
    </row>
    <row r="21" spans="1:4" ht="16.5">
      <c r="A21" s="67" t="s">
        <v>668</v>
      </c>
      <c r="B21" s="32" t="s">
        <v>386</v>
      </c>
      <c r="C21" s="106" t="s">
        <v>228</v>
      </c>
      <c r="D21" s="104">
        <v>2</v>
      </c>
    </row>
    <row r="22" spans="1:4" ht="16.5">
      <c r="A22" s="67" t="s">
        <v>669</v>
      </c>
      <c r="B22" s="32" t="s">
        <v>387</v>
      </c>
      <c r="C22" s="106" t="s">
        <v>228</v>
      </c>
      <c r="D22" s="104">
        <v>108</v>
      </c>
    </row>
    <row r="23" spans="1:4" ht="49.5">
      <c r="A23" s="67" t="s">
        <v>670</v>
      </c>
      <c r="B23" s="32" t="s">
        <v>388</v>
      </c>
      <c r="C23" s="106" t="s">
        <v>228</v>
      </c>
      <c r="D23" s="104">
        <v>31</v>
      </c>
    </row>
    <row r="24" spans="1:4" ht="33">
      <c r="A24" s="67" t="s">
        <v>671</v>
      </c>
      <c r="B24" s="32" t="s">
        <v>389</v>
      </c>
      <c r="C24" s="106" t="s">
        <v>228</v>
      </c>
      <c r="D24" s="104">
        <v>13</v>
      </c>
    </row>
    <row r="25" spans="1:4" ht="49.5">
      <c r="A25" s="67" t="s">
        <v>672</v>
      </c>
      <c r="B25" s="32" t="s">
        <v>390</v>
      </c>
      <c r="C25" s="106" t="s">
        <v>228</v>
      </c>
      <c r="D25" s="104">
        <v>0</v>
      </c>
    </row>
    <row r="26" spans="1:4" ht="33.75" thickBot="1">
      <c r="A26" s="71" t="s">
        <v>673</v>
      </c>
      <c r="B26" s="45" t="s">
        <v>389</v>
      </c>
      <c r="C26" s="52" t="s">
        <v>228</v>
      </c>
      <c r="D26" s="72">
        <v>0</v>
      </c>
    </row>
    <row r="27" spans="1:4" ht="12.75">
      <c r="A27" s="309"/>
      <c r="B27" s="309"/>
      <c r="C27" s="309"/>
      <c r="D27" s="309"/>
    </row>
    <row r="28" spans="1:4" ht="12.75">
      <c r="A28" s="108"/>
      <c r="B28" s="108"/>
      <c r="C28" s="108"/>
      <c r="D28" s="108"/>
    </row>
    <row r="29" spans="1:4" ht="12.75">
      <c r="A29" s="108"/>
      <c r="B29" s="108"/>
      <c r="C29" s="108"/>
      <c r="D29" s="108"/>
    </row>
    <row r="30" spans="1:4" ht="12.75">
      <c r="A30" s="108"/>
      <c r="B30" s="108"/>
      <c r="C30" s="108"/>
      <c r="D30" s="108"/>
    </row>
    <row r="31" spans="1:4" ht="12.75">
      <c r="A31" s="108"/>
      <c r="B31" s="108"/>
      <c r="C31" s="108"/>
      <c r="D31" s="108"/>
    </row>
    <row r="32" spans="1:4" ht="13.5" thickBot="1">
      <c r="A32" s="108"/>
      <c r="B32" s="108"/>
      <c r="C32" s="108"/>
      <c r="D32" s="108"/>
    </row>
    <row r="33" spans="1:4" ht="17.25" thickBot="1">
      <c r="A33" s="310" t="s">
        <v>442</v>
      </c>
      <c r="B33" s="311"/>
      <c r="C33" s="311"/>
      <c r="D33" s="312"/>
    </row>
    <row r="34" spans="1:4" ht="36" customHeight="1" thickBot="1">
      <c r="A34" s="140" t="s">
        <v>38</v>
      </c>
      <c r="B34" s="135" t="s">
        <v>33</v>
      </c>
      <c r="C34" s="135" t="s">
        <v>15</v>
      </c>
      <c r="D34" s="149" t="s">
        <v>724</v>
      </c>
    </row>
    <row r="35" spans="1:4" ht="16.5">
      <c r="A35" s="65" t="s">
        <v>438</v>
      </c>
      <c r="B35" s="73" t="s">
        <v>265</v>
      </c>
      <c r="C35" s="117" t="s">
        <v>32</v>
      </c>
      <c r="D35" s="103">
        <v>20</v>
      </c>
    </row>
    <row r="36" spans="1:4" ht="33">
      <c r="A36" s="74" t="s">
        <v>439</v>
      </c>
      <c r="B36" s="75" t="s">
        <v>319</v>
      </c>
      <c r="C36" s="106" t="s">
        <v>228</v>
      </c>
      <c r="D36" s="104">
        <v>63</v>
      </c>
    </row>
    <row r="37" spans="1:4" ht="33">
      <c r="A37" s="74" t="s">
        <v>443</v>
      </c>
      <c r="B37" s="75" t="s">
        <v>320</v>
      </c>
      <c r="C37" s="106" t="s">
        <v>228</v>
      </c>
      <c r="D37" s="104">
        <v>55</v>
      </c>
    </row>
    <row r="38" spans="1:4" ht="16.5">
      <c r="A38" s="74" t="s">
        <v>444</v>
      </c>
      <c r="B38" s="75" t="s">
        <v>338</v>
      </c>
      <c r="C38" s="76" t="s">
        <v>32</v>
      </c>
      <c r="D38" s="104">
        <v>1804</v>
      </c>
    </row>
    <row r="39" spans="1:4" ht="16.5">
      <c r="A39" s="74" t="s">
        <v>445</v>
      </c>
      <c r="B39" s="77" t="s">
        <v>229</v>
      </c>
      <c r="C39" s="106" t="s">
        <v>32</v>
      </c>
      <c r="D39" s="78">
        <v>20</v>
      </c>
    </row>
    <row r="40" spans="1:4" ht="33">
      <c r="A40" s="74" t="s">
        <v>446</v>
      </c>
      <c r="B40" s="32" t="s">
        <v>230</v>
      </c>
      <c r="C40" s="106" t="s">
        <v>228</v>
      </c>
      <c r="D40" s="78">
        <v>46</v>
      </c>
    </row>
    <row r="41" spans="1:4" ht="33">
      <c r="A41" s="74" t="s">
        <v>447</v>
      </c>
      <c r="B41" s="32" t="s">
        <v>231</v>
      </c>
      <c r="C41" s="106" t="s">
        <v>228</v>
      </c>
      <c r="D41" s="78">
        <v>25</v>
      </c>
    </row>
    <row r="42" spans="1:4" ht="16.5">
      <c r="A42" s="74" t="s">
        <v>448</v>
      </c>
      <c r="B42" s="32" t="s">
        <v>232</v>
      </c>
      <c r="C42" s="106" t="s">
        <v>233</v>
      </c>
      <c r="D42" s="78">
        <v>147.7</v>
      </c>
    </row>
    <row r="43" spans="1:4" ht="33">
      <c r="A43" s="74" t="s">
        <v>449</v>
      </c>
      <c r="B43" s="32" t="s">
        <v>234</v>
      </c>
      <c r="C43" s="106" t="s">
        <v>228</v>
      </c>
      <c r="D43" s="78">
        <v>3917</v>
      </c>
    </row>
    <row r="44" spans="1:4" ht="33">
      <c r="A44" s="74" t="s">
        <v>450</v>
      </c>
      <c r="B44" s="32" t="s">
        <v>339</v>
      </c>
      <c r="C44" s="106" t="s">
        <v>625</v>
      </c>
      <c r="D44" s="78">
        <v>35.4</v>
      </c>
    </row>
    <row r="45" spans="1:4" ht="33">
      <c r="A45" s="74" t="s">
        <v>451</v>
      </c>
      <c r="B45" s="32" t="s">
        <v>325</v>
      </c>
      <c r="C45" s="106" t="s">
        <v>626</v>
      </c>
      <c r="D45" s="78">
        <v>48.5</v>
      </c>
    </row>
    <row r="46" spans="1:4" ht="16.5">
      <c r="A46" s="74" t="s">
        <v>452</v>
      </c>
      <c r="B46" s="32" t="s">
        <v>263</v>
      </c>
      <c r="C46" s="106" t="s">
        <v>32</v>
      </c>
      <c r="D46" s="78">
        <v>3</v>
      </c>
    </row>
    <row r="47" spans="1:4" ht="16.5">
      <c r="A47" s="74" t="s">
        <v>453</v>
      </c>
      <c r="B47" s="32" t="s">
        <v>264</v>
      </c>
      <c r="C47" s="106" t="s">
        <v>228</v>
      </c>
      <c r="D47" s="78">
        <v>19</v>
      </c>
    </row>
    <row r="48" spans="1:4" ht="33">
      <c r="A48" s="74" t="s">
        <v>454</v>
      </c>
      <c r="B48" s="32" t="s">
        <v>340</v>
      </c>
      <c r="C48" s="106" t="s">
        <v>228</v>
      </c>
      <c r="D48" s="78">
        <v>10</v>
      </c>
    </row>
    <row r="49" spans="1:4" ht="33">
      <c r="A49" s="74" t="s">
        <v>455</v>
      </c>
      <c r="B49" s="32" t="s">
        <v>245</v>
      </c>
      <c r="C49" s="106" t="s">
        <v>32</v>
      </c>
      <c r="D49" s="78">
        <v>5543</v>
      </c>
    </row>
    <row r="50" spans="1:4" ht="33">
      <c r="A50" s="74" t="s">
        <v>456</v>
      </c>
      <c r="B50" s="32" t="s">
        <v>246</v>
      </c>
      <c r="C50" s="106" t="s">
        <v>228</v>
      </c>
      <c r="D50" s="78">
        <v>21800</v>
      </c>
    </row>
    <row r="51" spans="1:4" ht="16.5">
      <c r="A51" s="74" t="s">
        <v>457</v>
      </c>
      <c r="B51" s="32" t="s">
        <v>235</v>
      </c>
      <c r="C51" s="106" t="s">
        <v>32</v>
      </c>
      <c r="D51" s="78">
        <v>1</v>
      </c>
    </row>
    <row r="52" spans="1:4" ht="33">
      <c r="A52" s="74" t="s">
        <v>458</v>
      </c>
      <c r="B52" s="32" t="s">
        <v>236</v>
      </c>
      <c r="C52" s="106" t="s">
        <v>228</v>
      </c>
      <c r="D52" s="78">
        <v>171</v>
      </c>
    </row>
    <row r="53" spans="1:4" ht="16.5">
      <c r="A53" s="74" t="s">
        <v>459</v>
      </c>
      <c r="B53" s="32" t="s">
        <v>237</v>
      </c>
      <c r="C53" s="106" t="s">
        <v>32</v>
      </c>
      <c r="D53" s="78">
        <v>0</v>
      </c>
    </row>
    <row r="54" spans="1:4" ht="33">
      <c r="A54" s="74" t="s">
        <v>460</v>
      </c>
      <c r="B54" s="32" t="s">
        <v>238</v>
      </c>
      <c r="C54" s="106" t="s">
        <v>228</v>
      </c>
      <c r="D54" s="78">
        <v>0</v>
      </c>
    </row>
    <row r="55" spans="1:4" ht="16.5">
      <c r="A55" s="74" t="s">
        <v>461</v>
      </c>
      <c r="B55" s="32" t="s">
        <v>239</v>
      </c>
      <c r="C55" s="106" t="s">
        <v>32</v>
      </c>
      <c r="D55" s="78">
        <v>0</v>
      </c>
    </row>
    <row r="56" spans="1:4" ht="33">
      <c r="A56" s="74" t="s">
        <v>462</v>
      </c>
      <c r="B56" s="32" t="s">
        <v>240</v>
      </c>
      <c r="C56" s="106" t="s">
        <v>228</v>
      </c>
      <c r="D56" s="78">
        <v>0</v>
      </c>
    </row>
    <row r="57" spans="1:4" ht="33">
      <c r="A57" s="74" t="s">
        <v>463</v>
      </c>
      <c r="B57" s="32" t="s">
        <v>241</v>
      </c>
      <c r="C57" s="106" t="s">
        <v>32</v>
      </c>
      <c r="D57" s="78">
        <v>7</v>
      </c>
    </row>
    <row r="58" spans="1:4" ht="33">
      <c r="A58" s="74" t="s">
        <v>464</v>
      </c>
      <c r="B58" s="32" t="s">
        <v>242</v>
      </c>
      <c r="C58" s="106" t="s">
        <v>58</v>
      </c>
      <c r="D58" s="78">
        <v>368.2</v>
      </c>
    </row>
    <row r="59" spans="1:4" ht="33">
      <c r="A59" s="74" t="s">
        <v>465</v>
      </c>
      <c r="B59" s="32" t="s">
        <v>243</v>
      </c>
      <c r="C59" s="106" t="s">
        <v>58</v>
      </c>
      <c r="D59" s="78">
        <v>61676.8</v>
      </c>
    </row>
    <row r="60" spans="1:4" ht="50.25" thickBot="1">
      <c r="A60" s="79" t="s">
        <v>466</v>
      </c>
      <c r="B60" s="45" t="s">
        <v>244</v>
      </c>
      <c r="C60" s="52" t="s">
        <v>58</v>
      </c>
      <c r="D60" s="161">
        <v>41120</v>
      </c>
    </row>
    <row r="61" spans="1:4" ht="17.25" thickBot="1">
      <c r="A61" s="121"/>
      <c r="B61" s="122"/>
      <c r="C61" s="123"/>
      <c r="D61" s="123"/>
    </row>
    <row r="62" spans="1:4" ht="18" customHeight="1" thickBot="1">
      <c r="A62" s="313"/>
      <c r="B62" s="313"/>
      <c r="C62" s="313"/>
      <c r="D62" s="313"/>
    </row>
    <row r="63" spans="1:4" ht="17.25" thickBot="1">
      <c r="A63" s="306" t="s">
        <v>467</v>
      </c>
      <c r="B63" s="307"/>
      <c r="C63" s="307"/>
      <c r="D63" s="308"/>
    </row>
    <row r="64" spans="1:4" ht="33.75" thickBot="1">
      <c r="A64" s="140" t="s">
        <v>38</v>
      </c>
      <c r="B64" s="156" t="s">
        <v>33</v>
      </c>
      <c r="C64" s="156" t="s">
        <v>15</v>
      </c>
      <c r="D64" s="157" t="s">
        <v>724</v>
      </c>
    </row>
    <row r="65" spans="1:4" ht="16.5">
      <c r="A65" s="65" t="s">
        <v>304</v>
      </c>
      <c r="B65" s="29" t="s">
        <v>316</v>
      </c>
      <c r="C65" s="66" t="s">
        <v>32</v>
      </c>
      <c r="D65" s="160">
        <v>45</v>
      </c>
    </row>
    <row r="66" spans="1:4" ht="16.5">
      <c r="A66" s="67" t="s">
        <v>468</v>
      </c>
      <c r="B66" s="32" t="s">
        <v>247</v>
      </c>
      <c r="C66" s="155" t="s">
        <v>32</v>
      </c>
      <c r="D66" s="80">
        <v>12</v>
      </c>
    </row>
    <row r="67" spans="1:4" ht="16.5">
      <c r="A67" s="67" t="s">
        <v>469</v>
      </c>
      <c r="B67" s="32" t="s">
        <v>248</v>
      </c>
      <c r="C67" s="155" t="s">
        <v>32</v>
      </c>
      <c r="D67" s="80">
        <v>0</v>
      </c>
    </row>
    <row r="68" spans="1:4" ht="16.5">
      <c r="A68" s="67" t="s">
        <v>470</v>
      </c>
      <c r="B68" s="32" t="s">
        <v>317</v>
      </c>
      <c r="C68" s="155" t="s">
        <v>32</v>
      </c>
      <c r="D68" s="80">
        <v>0</v>
      </c>
    </row>
    <row r="69" spans="1:4" ht="16.5">
      <c r="A69" s="67" t="s">
        <v>471</v>
      </c>
      <c r="B69" s="32" t="s">
        <v>249</v>
      </c>
      <c r="C69" s="155" t="s">
        <v>32</v>
      </c>
      <c r="D69" s="80">
        <v>33</v>
      </c>
    </row>
    <row r="70" spans="1:4" ht="33">
      <c r="A70" s="67" t="s">
        <v>305</v>
      </c>
      <c r="B70" s="32" t="s">
        <v>318</v>
      </c>
      <c r="C70" s="155" t="s">
        <v>228</v>
      </c>
      <c r="D70" s="80">
        <v>4883</v>
      </c>
    </row>
    <row r="71" spans="1:4" ht="66">
      <c r="A71" s="67" t="s">
        <v>472</v>
      </c>
      <c r="B71" s="32" t="s">
        <v>362</v>
      </c>
      <c r="C71" s="155" t="s">
        <v>228</v>
      </c>
      <c r="D71" s="80">
        <v>179</v>
      </c>
    </row>
    <row r="72" spans="1:4" ht="33">
      <c r="A72" s="67" t="s">
        <v>473</v>
      </c>
      <c r="B72" s="32" t="s">
        <v>250</v>
      </c>
      <c r="C72" s="155" t="s">
        <v>228</v>
      </c>
      <c r="D72" s="80">
        <v>29</v>
      </c>
    </row>
    <row r="73" spans="1:4" ht="33">
      <c r="A73" s="67" t="s">
        <v>474</v>
      </c>
      <c r="B73" s="32" t="s">
        <v>360</v>
      </c>
      <c r="C73" s="48" t="s">
        <v>32</v>
      </c>
      <c r="D73" s="80">
        <v>27</v>
      </c>
    </row>
    <row r="74" spans="1:4" ht="33">
      <c r="A74" s="67" t="s">
        <v>475</v>
      </c>
      <c r="B74" s="32" t="s">
        <v>361</v>
      </c>
      <c r="C74" s="155" t="s">
        <v>228</v>
      </c>
      <c r="D74" s="80">
        <v>4564</v>
      </c>
    </row>
    <row r="75" spans="1:4" ht="53.25" customHeight="1">
      <c r="A75" s="67" t="s">
        <v>476</v>
      </c>
      <c r="B75" s="32" t="s">
        <v>363</v>
      </c>
      <c r="C75" s="155" t="s">
        <v>58</v>
      </c>
      <c r="D75" s="80">
        <v>23.4</v>
      </c>
    </row>
    <row r="76" spans="1:4" ht="34.5" customHeight="1">
      <c r="A76" s="162" t="s">
        <v>477</v>
      </c>
      <c r="B76" s="89" t="s">
        <v>364</v>
      </c>
      <c r="C76" s="90" t="s">
        <v>58</v>
      </c>
      <c r="D76" s="158">
        <v>2571.5</v>
      </c>
    </row>
    <row r="77" spans="1:4" ht="16.5">
      <c r="A77" s="165" t="s">
        <v>478</v>
      </c>
      <c r="B77" s="32" t="s">
        <v>365</v>
      </c>
      <c r="C77" s="155" t="s">
        <v>58</v>
      </c>
      <c r="D77" s="158">
        <v>0</v>
      </c>
    </row>
    <row r="78" spans="1:4" ht="33.75" thickBot="1">
      <c r="A78" s="79" t="s">
        <v>479</v>
      </c>
      <c r="B78" s="163" t="s">
        <v>366</v>
      </c>
      <c r="C78" s="164" t="s">
        <v>58</v>
      </c>
      <c r="D78" s="159">
        <v>1784.2</v>
      </c>
    </row>
    <row r="79" spans="1:4" ht="13.5" thickBot="1">
      <c r="A79" s="314"/>
      <c r="B79" s="314"/>
      <c r="C79" s="314"/>
      <c r="D79" s="314"/>
    </row>
    <row r="80" spans="1:4" ht="17.25" thickBot="1">
      <c r="A80" s="315" t="s">
        <v>480</v>
      </c>
      <c r="B80" s="241"/>
      <c r="C80" s="241"/>
      <c r="D80" s="316"/>
    </row>
    <row r="81" spans="1:4" ht="35.25" customHeight="1" thickBot="1">
      <c r="A81" s="140" t="s">
        <v>38</v>
      </c>
      <c r="B81" s="135" t="s">
        <v>33</v>
      </c>
      <c r="C81" s="135" t="s">
        <v>15</v>
      </c>
      <c r="D81" s="149" t="s">
        <v>724</v>
      </c>
    </row>
    <row r="82" spans="1:4" ht="49.5">
      <c r="A82" s="65" t="s">
        <v>481</v>
      </c>
      <c r="B82" s="29" t="s">
        <v>309</v>
      </c>
      <c r="C82" s="133" t="s">
        <v>32</v>
      </c>
      <c r="D82" s="131">
        <v>4</v>
      </c>
    </row>
    <row r="83" spans="1:4" ht="49.5">
      <c r="A83" s="67" t="s">
        <v>482</v>
      </c>
      <c r="B83" s="32" t="s">
        <v>310</v>
      </c>
      <c r="C83" s="134" t="s">
        <v>32</v>
      </c>
      <c r="D83" s="132">
        <v>13</v>
      </c>
    </row>
    <row r="84" spans="1:4" ht="33">
      <c r="A84" s="67" t="s">
        <v>483</v>
      </c>
      <c r="B84" s="32" t="s">
        <v>323</v>
      </c>
      <c r="C84" s="134" t="s">
        <v>32</v>
      </c>
      <c r="D84" s="132">
        <v>3</v>
      </c>
    </row>
    <row r="85" spans="1:4" ht="33">
      <c r="A85" s="67" t="s">
        <v>484</v>
      </c>
      <c r="B85" s="32" t="s">
        <v>324</v>
      </c>
      <c r="C85" s="134" t="s">
        <v>32</v>
      </c>
      <c r="D85" s="132">
        <v>3</v>
      </c>
    </row>
    <row r="86" spans="1:4" ht="16.5">
      <c r="A86" s="67" t="s">
        <v>485</v>
      </c>
      <c r="B86" s="32" t="s">
        <v>311</v>
      </c>
      <c r="C86" s="134" t="s">
        <v>312</v>
      </c>
      <c r="D86" s="132">
        <v>6</v>
      </c>
    </row>
    <row r="87" spans="1:4" ht="33">
      <c r="A87" s="67" t="s">
        <v>486</v>
      </c>
      <c r="B87" s="32" t="s">
        <v>627</v>
      </c>
      <c r="C87" s="134" t="s">
        <v>312</v>
      </c>
      <c r="D87" s="132">
        <v>2</v>
      </c>
    </row>
    <row r="88" spans="1:6" ht="33">
      <c r="A88" s="67" t="s">
        <v>487</v>
      </c>
      <c r="B88" s="32" t="s">
        <v>628</v>
      </c>
      <c r="C88" s="134" t="s">
        <v>313</v>
      </c>
      <c r="D88" s="132">
        <v>0.4</v>
      </c>
      <c r="E88" s="12"/>
      <c r="F88" s="13"/>
    </row>
    <row r="89" spans="1:4" ht="33">
      <c r="A89" s="67" t="s">
        <v>488</v>
      </c>
      <c r="B89" s="32" t="s">
        <v>280</v>
      </c>
      <c r="C89" s="134" t="s">
        <v>95</v>
      </c>
      <c r="D89" s="132">
        <v>48.7</v>
      </c>
    </row>
    <row r="90" spans="1:4" ht="16.5">
      <c r="A90" s="67" t="s">
        <v>489</v>
      </c>
      <c r="B90" s="32" t="s">
        <v>314</v>
      </c>
      <c r="C90" s="134" t="s">
        <v>228</v>
      </c>
      <c r="D90" s="132">
        <v>17.6</v>
      </c>
    </row>
    <row r="91" spans="1:4" ht="33.75" thickBot="1">
      <c r="A91" s="71" t="s">
        <v>490</v>
      </c>
      <c r="B91" s="45" t="s">
        <v>315</v>
      </c>
      <c r="C91" s="52" t="s">
        <v>228</v>
      </c>
      <c r="D91" s="72">
        <v>78.9</v>
      </c>
    </row>
    <row r="92" spans="1:4" ht="13.5" thickBot="1">
      <c r="A92" s="317"/>
      <c r="B92" s="317"/>
      <c r="C92" s="317"/>
      <c r="D92" s="317"/>
    </row>
    <row r="93" spans="1:4" ht="17.25" thickBot="1">
      <c r="A93" s="315" t="s">
        <v>492</v>
      </c>
      <c r="B93" s="241"/>
      <c r="C93" s="241"/>
      <c r="D93" s="316"/>
    </row>
    <row r="94" spans="1:4" ht="35.25" customHeight="1" thickBot="1">
      <c r="A94" s="141" t="s">
        <v>38</v>
      </c>
      <c r="B94" s="66" t="s">
        <v>33</v>
      </c>
      <c r="C94" s="66" t="s">
        <v>15</v>
      </c>
      <c r="D94" s="149" t="s">
        <v>724</v>
      </c>
    </row>
    <row r="95" spans="1:4" ht="33">
      <c r="A95" s="65"/>
      <c r="B95" s="81" t="s">
        <v>341</v>
      </c>
      <c r="C95" s="138"/>
      <c r="D95" s="131"/>
    </row>
    <row r="96" spans="1:4" ht="49.5">
      <c r="A96" s="67" t="s">
        <v>440</v>
      </c>
      <c r="B96" s="32" t="s">
        <v>342</v>
      </c>
      <c r="C96" s="76" t="s">
        <v>32</v>
      </c>
      <c r="D96" s="132">
        <v>14</v>
      </c>
    </row>
    <row r="97" spans="1:4" ht="33">
      <c r="A97" s="67" t="s">
        <v>491</v>
      </c>
      <c r="B97" s="32" t="s">
        <v>411</v>
      </c>
      <c r="C97" s="76" t="s">
        <v>32</v>
      </c>
      <c r="D97" s="132">
        <v>0</v>
      </c>
    </row>
    <row r="98" spans="1:4" ht="16.5">
      <c r="A98" s="67" t="s">
        <v>493</v>
      </c>
      <c r="B98" s="32" t="s">
        <v>615</v>
      </c>
      <c r="C98" s="76" t="s">
        <v>32</v>
      </c>
      <c r="D98" s="132">
        <v>5</v>
      </c>
    </row>
    <row r="99" spans="1:4" ht="49.5">
      <c r="A99" s="67" t="s">
        <v>494</v>
      </c>
      <c r="B99" s="32" t="s">
        <v>616</v>
      </c>
      <c r="C99" s="76"/>
      <c r="D99" s="132">
        <v>752</v>
      </c>
    </row>
    <row r="100" spans="1:4" ht="49.5">
      <c r="A100" s="67" t="s">
        <v>495</v>
      </c>
      <c r="B100" s="32" t="s">
        <v>617</v>
      </c>
      <c r="C100" s="134" t="s">
        <v>228</v>
      </c>
      <c r="D100" s="132">
        <v>542</v>
      </c>
    </row>
    <row r="101" spans="1:4" ht="66">
      <c r="A101" s="67" t="s">
        <v>496</v>
      </c>
      <c r="B101" s="32" t="s">
        <v>343</v>
      </c>
      <c r="C101" s="134" t="s">
        <v>228</v>
      </c>
      <c r="D101" s="132">
        <v>26</v>
      </c>
    </row>
    <row r="102" spans="1:4" ht="66">
      <c r="A102" s="67" t="s">
        <v>497</v>
      </c>
      <c r="B102" s="32" t="s">
        <v>344</v>
      </c>
      <c r="C102" s="134" t="s">
        <v>228</v>
      </c>
      <c r="D102" s="132">
        <v>50</v>
      </c>
    </row>
    <row r="103" spans="1:4" ht="33">
      <c r="A103" s="67"/>
      <c r="B103" s="82" t="s">
        <v>345</v>
      </c>
      <c r="C103" s="76"/>
      <c r="D103" s="132"/>
    </row>
    <row r="104" spans="1:4" ht="33">
      <c r="A104" s="67" t="s">
        <v>498</v>
      </c>
      <c r="B104" s="32" t="s">
        <v>618</v>
      </c>
      <c r="C104" s="76" t="s">
        <v>32</v>
      </c>
      <c r="D104" s="132">
        <v>10</v>
      </c>
    </row>
    <row r="105" spans="1:4" ht="49.5">
      <c r="A105" s="67" t="s">
        <v>499</v>
      </c>
      <c r="B105" s="32" t="s">
        <v>619</v>
      </c>
      <c r="C105" s="76" t="s">
        <v>32</v>
      </c>
      <c r="D105" s="132">
        <v>10</v>
      </c>
    </row>
    <row r="106" spans="1:4" ht="49.5">
      <c r="A106" s="67" t="s">
        <v>500</v>
      </c>
      <c r="B106" s="32" t="s">
        <v>348</v>
      </c>
      <c r="C106" s="76" t="s">
        <v>32</v>
      </c>
      <c r="D106" s="132">
        <v>1</v>
      </c>
    </row>
    <row r="107" spans="1:4" ht="16.5">
      <c r="A107" s="67"/>
      <c r="B107" s="32" t="s">
        <v>266</v>
      </c>
      <c r="C107" s="76" t="s">
        <v>32</v>
      </c>
      <c r="D107" s="132">
        <v>0</v>
      </c>
    </row>
    <row r="108" spans="1:4" ht="16.5">
      <c r="A108" s="67"/>
      <c r="B108" s="32" t="s">
        <v>267</v>
      </c>
      <c r="C108" s="76" t="s">
        <v>32</v>
      </c>
      <c r="D108" s="132">
        <v>0</v>
      </c>
    </row>
    <row r="109" spans="1:4" ht="16.5">
      <c r="A109" s="67"/>
      <c r="B109" s="32" t="s">
        <v>268</v>
      </c>
      <c r="C109" s="76" t="s">
        <v>32</v>
      </c>
      <c r="D109" s="132">
        <v>1</v>
      </c>
    </row>
    <row r="110" spans="1:4" ht="66">
      <c r="A110" s="67" t="s">
        <v>501</v>
      </c>
      <c r="B110" s="32" t="s">
        <v>349</v>
      </c>
      <c r="C110" s="76" t="s">
        <v>32</v>
      </c>
      <c r="D110" s="132">
        <v>6</v>
      </c>
    </row>
    <row r="111" spans="1:4" ht="66">
      <c r="A111" s="67" t="s">
        <v>502</v>
      </c>
      <c r="B111" s="32" t="s">
        <v>346</v>
      </c>
      <c r="C111" s="134" t="s">
        <v>32</v>
      </c>
      <c r="D111" s="132">
        <v>10</v>
      </c>
    </row>
    <row r="112" spans="1:4" ht="33">
      <c r="A112" s="67" t="s">
        <v>503</v>
      </c>
      <c r="B112" s="32" t="s">
        <v>347</v>
      </c>
      <c r="C112" s="134" t="s">
        <v>228</v>
      </c>
      <c r="D112" s="132">
        <v>1509</v>
      </c>
    </row>
    <row r="113" spans="1:4" ht="49.5">
      <c r="A113" s="67" t="s">
        <v>504</v>
      </c>
      <c r="B113" s="32" t="s">
        <v>350</v>
      </c>
      <c r="C113" s="134" t="s">
        <v>228</v>
      </c>
      <c r="D113" s="132">
        <v>23</v>
      </c>
    </row>
    <row r="114" spans="1:4" ht="30.75" customHeight="1">
      <c r="A114" s="67" t="s">
        <v>505</v>
      </c>
      <c r="B114" s="32" t="s">
        <v>629</v>
      </c>
      <c r="C114" s="134" t="s">
        <v>228</v>
      </c>
      <c r="D114" s="132">
        <v>367</v>
      </c>
    </row>
    <row r="115" spans="1:4" ht="16.5">
      <c r="A115" s="67" t="s">
        <v>506</v>
      </c>
      <c r="B115" s="32" t="s">
        <v>269</v>
      </c>
      <c r="C115" s="134" t="s">
        <v>228</v>
      </c>
      <c r="D115" s="132">
        <v>174</v>
      </c>
    </row>
    <row r="116" spans="1:4" ht="16.5">
      <c r="A116" s="67" t="s">
        <v>507</v>
      </c>
      <c r="B116" s="32" t="s">
        <v>270</v>
      </c>
      <c r="C116" s="134" t="s">
        <v>228</v>
      </c>
      <c r="D116" s="132">
        <v>151</v>
      </c>
    </row>
    <row r="117" spans="1:4" ht="115.5">
      <c r="A117" s="67" t="s">
        <v>508</v>
      </c>
      <c r="B117" s="32" t="s">
        <v>351</v>
      </c>
      <c r="C117" s="134" t="s">
        <v>228</v>
      </c>
      <c r="D117" s="132">
        <v>193</v>
      </c>
    </row>
    <row r="118" spans="1:4" ht="49.5">
      <c r="A118" s="137" t="s">
        <v>509</v>
      </c>
      <c r="B118" s="32" t="s">
        <v>352</v>
      </c>
      <c r="C118" s="134" t="s">
        <v>228</v>
      </c>
      <c r="D118" s="132">
        <v>151</v>
      </c>
    </row>
    <row r="119" spans="1:4" ht="33">
      <c r="A119" s="67" t="s">
        <v>510</v>
      </c>
      <c r="B119" s="32" t="s">
        <v>271</v>
      </c>
      <c r="C119" s="134" t="s">
        <v>228</v>
      </c>
      <c r="D119" s="132">
        <v>4.3</v>
      </c>
    </row>
    <row r="120" spans="1:4" ht="33">
      <c r="A120" s="67" t="s">
        <v>511</v>
      </c>
      <c r="B120" s="32" t="s">
        <v>272</v>
      </c>
      <c r="C120" s="134" t="s">
        <v>228</v>
      </c>
      <c r="D120" s="132">
        <v>105</v>
      </c>
    </row>
    <row r="121" spans="1:4" ht="33">
      <c r="A121" s="67"/>
      <c r="B121" s="142" t="s">
        <v>392</v>
      </c>
      <c r="C121" s="134"/>
      <c r="D121" s="132"/>
    </row>
    <row r="122" spans="1:4" ht="50.25" customHeight="1">
      <c r="A122" s="67" t="s">
        <v>512</v>
      </c>
      <c r="B122" s="32" t="s">
        <v>357</v>
      </c>
      <c r="C122" s="134" t="s">
        <v>32</v>
      </c>
      <c r="D122" s="132">
        <v>9</v>
      </c>
    </row>
    <row r="123" spans="1:4" ht="33">
      <c r="A123" s="67" t="s">
        <v>513</v>
      </c>
      <c r="B123" s="32" t="s">
        <v>353</v>
      </c>
      <c r="C123" s="134" t="s">
        <v>32</v>
      </c>
      <c r="D123" s="132">
        <v>8</v>
      </c>
    </row>
    <row r="124" spans="1:4" ht="33">
      <c r="A124" s="67" t="s">
        <v>514</v>
      </c>
      <c r="B124" s="32" t="s">
        <v>354</v>
      </c>
      <c r="C124" s="134" t="s">
        <v>32</v>
      </c>
      <c r="D124" s="132">
        <v>1</v>
      </c>
    </row>
    <row r="125" spans="1:4" ht="49.5">
      <c r="A125" s="67" t="s">
        <v>515</v>
      </c>
      <c r="B125" s="32" t="s">
        <v>355</v>
      </c>
      <c r="C125" s="134" t="s">
        <v>228</v>
      </c>
      <c r="D125" s="132">
        <v>747</v>
      </c>
    </row>
    <row r="126" spans="1:4" ht="33">
      <c r="A126" s="67" t="s">
        <v>516</v>
      </c>
      <c r="B126" s="75" t="s">
        <v>356</v>
      </c>
      <c r="C126" s="76" t="s">
        <v>95</v>
      </c>
      <c r="D126" s="132">
        <v>52.1</v>
      </c>
    </row>
    <row r="127" spans="1:4" ht="33">
      <c r="A127" s="67" t="s">
        <v>517</v>
      </c>
      <c r="B127" s="32" t="s">
        <v>353</v>
      </c>
      <c r="C127" s="76" t="s">
        <v>95</v>
      </c>
      <c r="D127" s="132">
        <v>63.3</v>
      </c>
    </row>
    <row r="128" spans="1:4" ht="33.75" thickBot="1">
      <c r="A128" s="71" t="s">
        <v>518</v>
      </c>
      <c r="B128" s="45" t="s">
        <v>354</v>
      </c>
      <c r="C128" s="139" t="s">
        <v>95</v>
      </c>
      <c r="D128" s="72">
        <v>36.7</v>
      </c>
    </row>
    <row r="129" spans="1:4" ht="16.5">
      <c r="A129" s="121"/>
      <c r="B129" s="122"/>
      <c r="C129" s="127"/>
      <c r="D129" s="123"/>
    </row>
    <row r="130" spans="1:4" ht="16.5">
      <c r="A130" s="121"/>
      <c r="B130" s="122"/>
      <c r="C130" s="127"/>
      <c r="D130" s="123"/>
    </row>
    <row r="131" spans="1:4" ht="16.5">
      <c r="A131" s="121"/>
      <c r="B131" s="122"/>
      <c r="C131" s="127"/>
      <c r="D131" s="123"/>
    </row>
    <row r="132" spans="1:4" ht="13.5" thickBot="1">
      <c r="A132" s="317"/>
      <c r="B132" s="317"/>
      <c r="C132" s="317"/>
      <c r="D132" s="317"/>
    </row>
    <row r="133" spans="1:4" ht="17.25" thickBot="1">
      <c r="A133" s="315" t="s">
        <v>519</v>
      </c>
      <c r="B133" s="241"/>
      <c r="C133" s="241"/>
      <c r="D133" s="316"/>
    </row>
    <row r="134" spans="1:4" ht="35.25" customHeight="1" thickBot="1">
      <c r="A134" s="140" t="s">
        <v>38</v>
      </c>
      <c r="B134" s="135" t="s">
        <v>33</v>
      </c>
      <c r="C134" s="135" t="s">
        <v>15</v>
      </c>
      <c r="D134" s="149" t="s">
        <v>724</v>
      </c>
    </row>
    <row r="135" spans="1:4" ht="34.5" customHeight="1">
      <c r="A135" s="28" t="s">
        <v>441</v>
      </c>
      <c r="B135" s="57" t="s">
        <v>89</v>
      </c>
      <c r="C135" s="55" t="s">
        <v>34</v>
      </c>
      <c r="D135" s="56">
        <v>0</v>
      </c>
    </row>
    <row r="136" spans="1:4" ht="35.25" customHeight="1">
      <c r="A136" s="60" t="s">
        <v>520</v>
      </c>
      <c r="B136" s="47" t="s">
        <v>90</v>
      </c>
      <c r="C136" s="53" t="s">
        <v>32</v>
      </c>
      <c r="D136" s="49">
        <v>0</v>
      </c>
    </row>
    <row r="137" spans="1:4" ht="24" customHeight="1">
      <c r="A137" s="31" t="s">
        <v>521</v>
      </c>
      <c r="B137" s="50" t="s">
        <v>39</v>
      </c>
      <c r="C137" s="54" t="s">
        <v>32</v>
      </c>
      <c r="D137" s="51">
        <v>13</v>
      </c>
    </row>
    <row r="138" spans="1:4" ht="20.25" customHeight="1">
      <c r="A138" s="31" t="s">
        <v>522</v>
      </c>
      <c r="B138" s="50" t="s">
        <v>326</v>
      </c>
      <c r="C138" s="54" t="s">
        <v>32</v>
      </c>
      <c r="D138" s="51">
        <v>4</v>
      </c>
    </row>
    <row r="139" spans="1:4" ht="16.5">
      <c r="A139" s="31" t="s">
        <v>523</v>
      </c>
      <c r="B139" s="50" t="s">
        <v>289</v>
      </c>
      <c r="C139" s="54" t="s">
        <v>32</v>
      </c>
      <c r="D139" s="51">
        <v>1</v>
      </c>
    </row>
    <row r="140" spans="1:4" ht="16.5">
      <c r="A140" s="318" t="s">
        <v>524</v>
      </c>
      <c r="B140" s="50" t="s">
        <v>630</v>
      </c>
      <c r="C140" s="54"/>
      <c r="D140" s="51"/>
    </row>
    <row r="141" spans="1:4" ht="16.5">
      <c r="A141" s="319"/>
      <c r="B141" s="68" t="s">
        <v>40</v>
      </c>
      <c r="C141" s="76" t="s">
        <v>41</v>
      </c>
      <c r="D141" s="83">
        <v>64.2</v>
      </c>
    </row>
    <row r="142" spans="1:4" ht="16.5">
      <c r="A142" s="319"/>
      <c r="B142" s="68" t="s">
        <v>42</v>
      </c>
      <c r="C142" s="76" t="s">
        <v>41</v>
      </c>
      <c r="D142" s="83">
        <v>10.4</v>
      </c>
    </row>
    <row r="143" spans="1:4" ht="16.5">
      <c r="A143" s="320"/>
      <c r="B143" s="68" t="s">
        <v>43</v>
      </c>
      <c r="C143" s="76" t="s">
        <v>41</v>
      </c>
      <c r="D143" s="83">
        <v>5.9</v>
      </c>
    </row>
    <row r="144" spans="1:4" ht="33">
      <c r="A144" s="31" t="s">
        <v>525</v>
      </c>
      <c r="B144" s="68" t="s">
        <v>44</v>
      </c>
      <c r="C144" s="76" t="s">
        <v>45</v>
      </c>
      <c r="D144" s="83">
        <v>325010</v>
      </c>
    </row>
    <row r="145" spans="1:4" ht="16.5">
      <c r="A145" s="305" t="s">
        <v>526</v>
      </c>
      <c r="B145" s="321" t="s">
        <v>46</v>
      </c>
      <c r="C145" s="76" t="s">
        <v>32</v>
      </c>
      <c r="D145" s="83">
        <v>48</v>
      </c>
    </row>
    <row r="146" spans="1:4" ht="16.5">
      <c r="A146" s="305"/>
      <c r="B146" s="321"/>
      <c r="C146" s="76" t="s">
        <v>45</v>
      </c>
      <c r="D146" s="83">
        <v>31719</v>
      </c>
    </row>
    <row r="147" spans="1:4" ht="16.5">
      <c r="A147" s="305" t="s">
        <v>527</v>
      </c>
      <c r="B147" s="321" t="s">
        <v>47</v>
      </c>
      <c r="C147" s="76" t="s">
        <v>32</v>
      </c>
      <c r="D147" s="83">
        <v>10</v>
      </c>
    </row>
    <row r="148" spans="1:4" ht="16.5">
      <c r="A148" s="305"/>
      <c r="B148" s="321"/>
      <c r="C148" s="76" t="s">
        <v>45</v>
      </c>
      <c r="D148" s="83">
        <v>3195</v>
      </c>
    </row>
    <row r="149" spans="1:4" ht="33">
      <c r="A149" s="318" t="s">
        <v>528</v>
      </c>
      <c r="B149" s="84" t="s">
        <v>287</v>
      </c>
      <c r="C149" s="76"/>
      <c r="D149" s="83"/>
    </row>
    <row r="150" spans="1:4" ht="16.5">
      <c r="A150" s="319"/>
      <c r="B150" s="68" t="s">
        <v>48</v>
      </c>
      <c r="C150" s="76" t="s">
        <v>95</v>
      </c>
      <c r="D150" s="83">
        <v>63.5</v>
      </c>
    </row>
    <row r="151" spans="1:4" ht="16.5">
      <c r="A151" s="319"/>
      <c r="B151" s="68" t="s">
        <v>49</v>
      </c>
      <c r="C151" s="76" t="s">
        <v>95</v>
      </c>
      <c r="D151" s="83">
        <v>26.7</v>
      </c>
    </row>
    <row r="152" spans="1:4" ht="16.5">
      <c r="A152" s="319"/>
      <c r="B152" s="68" t="s">
        <v>50</v>
      </c>
      <c r="C152" s="76" t="s">
        <v>95</v>
      </c>
      <c r="D152" s="83">
        <v>42.6</v>
      </c>
    </row>
    <row r="153" spans="1:4" ht="16.5">
      <c r="A153" s="319"/>
      <c r="B153" s="68" t="s">
        <v>51</v>
      </c>
      <c r="C153" s="76" t="s">
        <v>95</v>
      </c>
      <c r="D153" s="83">
        <v>8.5</v>
      </c>
    </row>
    <row r="154" spans="1:4" ht="16.5">
      <c r="A154" s="319"/>
      <c r="B154" s="68" t="s">
        <v>52</v>
      </c>
      <c r="C154" s="76" t="s">
        <v>95</v>
      </c>
      <c r="D154" s="83">
        <v>18.8</v>
      </c>
    </row>
    <row r="155" spans="1:4" ht="16.5">
      <c r="A155" s="319"/>
      <c r="B155" s="68" t="s">
        <v>53</v>
      </c>
      <c r="C155" s="76" t="s">
        <v>95</v>
      </c>
      <c r="D155" s="83">
        <v>8.5</v>
      </c>
    </row>
    <row r="156" spans="1:4" ht="16.5">
      <c r="A156" s="319"/>
      <c r="B156" s="68" t="s">
        <v>54</v>
      </c>
      <c r="C156" s="76" t="s">
        <v>95</v>
      </c>
      <c r="D156" s="83">
        <v>25</v>
      </c>
    </row>
    <row r="157" spans="1:4" ht="16.5">
      <c r="A157" s="319"/>
      <c r="B157" s="68" t="s">
        <v>55</v>
      </c>
      <c r="C157" s="76" t="s">
        <v>95</v>
      </c>
      <c r="D157" s="83">
        <v>5.5</v>
      </c>
    </row>
    <row r="158" spans="1:4" ht="16.5">
      <c r="A158" s="319"/>
      <c r="B158" s="68" t="s">
        <v>56</v>
      </c>
      <c r="C158" s="76" t="s">
        <v>95</v>
      </c>
      <c r="D158" s="83">
        <v>71.7</v>
      </c>
    </row>
    <row r="159" spans="1:4" ht="18" customHeight="1">
      <c r="A159" s="319"/>
      <c r="B159" s="69" t="s">
        <v>57</v>
      </c>
      <c r="C159" s="85" t="s">
        <v>95</v>
      </c>
      <c r="D159" s="83">
        <v>100</v>
      </c>
    </row>
    <row r="160" spans="1:4" ht="16.5">
      <c r="A160" s="61" t="s">
        <v>529</v>
      </c>
      <c r="B160" s="19" t="s">
        <v>288</v>
      </c>
      <c r="C160" s="76" t="s">
        <v>45</v>
      </c>
      <c r="D160" s="83">
        <v>31</v>
      </c>
    </row>
    <row r="161" spans="1:4" ht="16.5">
      <c r="A161" s="320" t="s">
        <v>530</v>
      </c>
      <c r="B161" s="322" t="s">
        <v>631</v>
      </c>
      <c r="C161" s="86" t="s">
        <v>32</v>
      </c>
      <c r="D161" s="83">
        <v>36</v>
      </c>
    </row>
    <row r="162" spans="1:4" ht="16.5">
      <c r="A162" s="305"/>
      <c r="B162" s="323"/>
      <c r="C162" s="34" t="s">
        <v>228</v>
      </c>
      <c r="D162" s="83">
        <v>64</v>
      </c>
    </row>
    <row r="163" spans="1:4" ht="12.75">
      <c r="A163" s="305" t="s">
        <v>531</v>
      </c>
      <c r="B163" s="323" t="s">
        <v>367</v>
      </c>
      <c r="C163" s="324" t="s">
        <v>32</v>
      </c>
      <c r="D163" s="326">
        <v>124</v>
      </c>
    </row>
    <row r="164" spans="1:4" ht="22.5" customHeight="1">
      <c r="A164" s="305"/>
      <c r="B164" s="323"/>
      <c r="C164" s="325"/>
      <c r="D164" s="326"/>
    </row>
    <row r="165" spans="1:4" ht="12.75">
      <c r="A165" s="305" t="s">
        <v>532</v>
      </c>
      <c r="B165" s="323" t="s">
        <v>368</v>
      </c>
      <c r="C165" s="324" t="s">
        <v>58</v>
      </c>
      <c r="D165" s="326">
        <v>2111.13</v>
      </c>
    </row>
    <row r="166" spans="1:4" ht="26.25" customHeight="1" thickBot="1">
      <c r="A166" s="329"/>
      <c r="B166" s="330"/>
      <c r="C166" s="331"/>
      <c r="D166" s="332"/>
    </row>
    <row r="167" spans="1:4" ht="16.5" customHeight="1" thickBot="1">
      <c r="A167" s="128"/>
      <c r="B167" s="129"/>
      <c r="C167" s="127"/>
      <c r="D167" s="127"/>
    </row>
    <row r="168" spans="1:4" ht="17.25" thickBot="1">
      <c r="A168" s="306" t="s">
        <v>533</v>
      </c>
      <c r="B168" s="307"/>
      <c r="C168" s="307"/>
      <c r="D168" s="308"/>
    </row>
    <row r="169" spans="1:4" ht="36" customHeight="1" thickBot="1">
      <c r="A169" s="25" t="s">
        <v>13</v>
      </c>
      <c r="B169" s="26" t="s">
        <v>33</v>
      </c>
      <c r="C169" s="26" t="s">
        <v>15</v>
      </c>
      <c r="D169" s="149" t="s">
        <v>724</v>
      </c>
    </row>
    <row r="170" spans="1:4" ht="16.5">
      <c r="A170" s="31" t="s">
        <v>534</v>
      </c>
      <c r="B170" s="32" t="s">
        <v>251</v>
      </c>
      <c r="C170" s="76" t="s">
        <v>32</v>
      </c>
      <c r="D170" s="51">
        <v>211</v>
      </c>
    </row>
    <row r="171" spans="1:4" ht="66">
      <c r="A171" s="31" t="s">
        <v>535</v>
      </c>
      <c r="B171" s="32" t="s">
        <v>412</v>
      </c>
      <c r="C171" s="76" t="s">
        <v>95</v>
      </c>
      <c r="D171" s="51">
        <v>42</v>
      </c>
    </row>
    <row r="172" spans="1:4" ht="33">
      <c r="A172" s="31" t="s">
        <v>536</v>
      </c>
      <c r="B172" s="32" t="s">
        <v>306</v>
      </c>
      <c r="C172" s="34" t="s">
        <v>228</v>
      </c>
      <c r="D172" s="51">
        <v>3</v>
      </c>
    </row>
    <row r="173" spans="1:4" ht="33">
      <c r="A173" s="16" t="s">
        <v>537</v>
      </c>
      <c r="B173" s="32" t="s">
        <v>307</v>
      </c>
      <c r="C173" s="76" t="s">
        <v>32</v>
      </c>
      <c r="D173" s="21">
        <v>8</v>
      </c>
    </row>
    <row r="174" spans="1:4" ht="44.25" customHeight="1">
      <c r="A174" s="16" t="s">
        <v>538</v>
      </c>
      <c r="B174" s="32" t="s">
        <v>308</v>
      </c>
      <c r="C174" s="34" t="s">
        <v>228</v>
      </c>
      <c r="D174" s="21">
        <v>92</v>
      </c>
    </row>
    <row r="175" spans="1:4" ht="33.75" thickBot="1">
      <c r="A175" s="41" t="s">
        <v>539</v>
      </c>
      <c r="B175" s="45" t="s">
        <v>413</v>
      </c>
      <c r="C175" s="87" t="s">
        <v>32</v>
      </c>
      <c r="D175" s="46">
        <v>39</v>
      </c>
    </row>
    <row r="176" spans="1:4" ht="21" customHeight="1">
      <c r="A176" s="327" t="s">
        <v>761</v>
      </c>
      <c r="B176" s="328"/>
      <c r="C176" s="328"/>
      <c r="D176" s="328"/>
    </row>
  </sheetData>
  <sheetProtection/>
  <mergeCells count="30">
    <mergeCell ref="A176:D176"/>
    <mergeCell ref="A168:D168"/>
    <mergeCell ref="A165:A166"/>
    <mergeCell ref="B165:B166"/>
    <mergeCell ref="C165:C166"/>
    <mergeCell ref="D165:D166"/>
    <mergeCell ref="A161:A162"/>
    <mergeCell ref="B161:B162"/>
    <mergeCell ref="A163:A164"/>
    <mergeCell ref="B163:B164"/>
    <mergeCell ref="C163:C164"/>
    <mergeCell ref="D163:D164"/>
    <mergeCell ref="A140:A143"/>
    <mergeCell ref="A145:A146"/>
    <mergeCell ref="B145:B146"/>
    <mergeCell ref="A147:A148"/>
    <mergeCell ref="B147:B148"/>
    <mergeCell ref="A149:A159"/>
    <mergeCell ref="A79:D79"/>
    <mergeCell ref="A80:D80"/>
    <mergeCell ref="A92:D92"/>
    <mergeCell ref="A93:D93"/>
    <mergeCell ref="A132:D132"/>
    <mergeCell ref="A133:D133"/>
    <mergeCell ref="A1:D1"/>
    <mergeCell ref="A2:D2"/>
    <mergeCell ref="A27:D27"/>
    <mergeCell ref="A33:D33"/>
    <mergeCell ref="A62:D62"/>
    <mergeCell ref="A63:D63"/>
  </mergeCells>
  <printOptions/>
  <pageMargins left="0.7874015748031497" right="0.5905511811023623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2" r:id="rId1"/>
  <headerFooter alignWithMargins="0">
    <oddHeader>&amp;C&amp;P</oddHeader>
    <firstHeader>&amp;C
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60"/>
  <sheetViews>
    <sheetView zoomScalePageLayoutView="0" workbookViewId="0" topLeftCell="A34">
      <selection activeCell="F27" sqref="F27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8.25390625" style="0" customWidth="1"/>
    <col min="4" max="4" width="13.375" style="0" customWidth="1"/>
  </cols>
  <sheetData>
    <row r="1" spans="1:4" ht="17.25" thickBot="1">
      <c r="A1" s="333" t="s">
        <v>540</v>
      </c>
      <c r="B1" s="334"/>
      <c r="C1" s="334"/>
      <c r="D1" s="335"/>
    </row>
    <row r="2" spans="1:4" ht="35.25" customHeight="1" thickBot="1">
      <c r="A2" s="25" t="s">
        <v>38</v>
      </c>
      <c r="B2" s="26" t="s">
        <v>33</v>
      </c>
      <c r="C2" s="26" t="s">
        <v>15</v>
      </c>
      <c r="D2" s="149" t="s">
        <v>724</v>
      </c>
    </row>
    <row r="3" spans="1:4" ht="42" customHeight="1">
      <c r="A3" s="28" t="s">
        <v>395</v>
      </c>
      <c r="B3" s="29" t="s">
        <v>358</v>
      </c>
      <c r="C3" s="117" t="s">
        <v>32</v>
      </c>
      <c r="D3" s="160">
        <v>5</v>
      </c>
    </row>
    <row r="4" spans="1:4" ht="33">
      <c r="A4" s="107" t="s">
        <v>396</v>
      </c>
      <c r="B4" s="32" t="s">
        <v>674</v>
      </c>
      <c r="C4" s="76" t="s">
        <v>32</v>
      </c>
      <c r="D4" s="21">
        <v>4</v>
      </c>
    </row>
    <row r="5" spans="1:4" ht="33">
      <c r="A5" s="107" t="s">
        <v>397</v>
      </c>
      <c r="B5" s="32" t="s">
        <v>675</v>
      </c>
      <c r="C5" s="76" t="s">
        <v>32</v>
      </c>
      <c r="D5" s="158">
        <v>1</v>
      </c>
    </row>
    <row r="6" spans="1:4" ht="16.5">
      <c r="A6" s="107" t="s">
        <v>398</v>
      </c>
      <c r="B6" s="32" t="s">
        <v>632</v>
      </c>
      <c r="C6" s="76" t="s">
        <v>32</v>
      </c>
      <c r="D6" s="158">
        <v>41</v>
      </c>
    </row>
    <row r="7" spans="1:4" ht="16.5">
      <c r="A7" s="107" t="s">
        <v>399</v>
      </c>
      <c r="B7" s="32" t="s">
        <v>100</v>
      </c>
      <c r="C7" s="76" t="s">
        <v>32</v>
      </c>
      <c r="D7" s="158">
        <v>3729</v>
      </c>
    </row>
    <row r="8" spans="1:4" ht="33">
      <c r="A8" s="107" t="s">
        <v>400</v>
      </c>
      <c r="B8" s="32" t="s">
        <v>332</v>
      </c>
      <c r="C8" s="106" t="s">
        <v>58</v>
      </c>
      <c r="D8" s="158">
        <v>347902</v>
      </c>
    </row>
    <row r="9" spans="1:4" ht="33">
      <c r="A9" s="107" t="s">
        <v>252</v>
      </c>
      <c r="B9" s="32" t="s">
        <v>333</v>
      </c>
      <c r="C9" s="106" t="s">
        <v>58</v>
      </c>
      <c r="D9" s="158">
        <v>53264</v>
      </c>
    </row>
    <row r="10" spans="1:4" ht="33">
      <c r="A10" s="107" t="s">
        <v>253</v>
      </c>
      <c r="B10" s="32" t="s">
        <v>334</v>
      </c>
      <c r="C10" s="106" t="s">
        <v>58</v>
      </c>
      <c r="D10" s="88">
        <v>294638</v>
      </c>
    </row>
    <row r="11" spans="1:4" ht="16.5">
      <c r="A11" s="107" t="s">
        <v>401</v>
      </c>
      <c r="B11" s="32" t="s">
        <v>327</v>
      </c>
      <c r="C11" s="106" t="s">
        <v>95</v>
      </c>
      <c r="D11" s="21">
        <v>0</v>
      </c>
    </row>
    <row r="12" spans="1:4" ht="33">
      <c r="A12" s="107" t="s">
        <v>321</v>
      </c>
      <c r="B12" s="32" t="s">
        <v>328</v>
      </c>
      <c r="C12" s="106" t="s">
        <v>95</v>
      </c>
      <c r="D12" s="21">
        <v>0</v>
      </c>
    </row>
    <row r="13" spans="1:4" ht="33">
      <c r="A13" s="107" t="s">
        <v>322</v>
      </c>
      <c r="B13" s="32" t="s">
        <v>329</v>
      </c>
      <c r="C13" s="106" t="s">
        <v>95</v>
      </c>
      <c r="D13" s="21">
        <v>0</v>
      </c>
    </row>
    <row r="14" spans="1:4" ht="33">
      <c r="A14" s="102" t="s">
        <v>402</v>
      </c>
      <c r="B14" s="32" t="s">
        <v>633</v>
      </c>
      <c r="C14" s="106" t="s">
        <v>59</v>
      </c>
      <c r="D14" s="204">
        <v>35534</v>
      </c>
    </row>
    <row r="15" spans="1:4" ht="16.5">
      <c r="A15" s="102" t="s">
        <v>541</v>
      </c>
      <c r="B15" s="32" t="s">
        <v>101</v>
      </c>
      <c r="C15" s="106" t="s">
        <v>59</v>
      </c>
      <c r="D15" s="21">
        <v>21037.3</v>
      </c>
    </row>
    <row r="16" spans="1:4" ht="16.5">
      <c r="A16" s="102" t="s">
        <v>542</v>
      </c>
      <c r="B16" s="32" t="s">
        <v>102</v>
      </c>
      <c r="C16" s="106" t="s">
        <v>59</v>
      </c>
      <c r="D16" s="21">
        <v>274.3</v>
      </c>
    </row>
    <row r="17" spans="1:4" ht="16.5">
      <c r="A17" s="102" t="s">
        <v>543</v>
      </c>
      <c r="B17" s="32" t="s">
        <v>103</v>
      </c>
      <c r="C17" s="106" t="s">
        <v>59</v>
      </c>
      <c r="D17" s="21">
        <v>24.3</v>
      </c>
    </row>
    <row r="18" spans="1:6" ht="32.25" customHeight="1">
      <c r="A18" s="102" t="s">
        <v>403</v>
      </c>
      <c r="B18" s="336" t="s">
        <v>634</v>
      </c>
      <c r="C18" s="337"/>
      <c r="D18" s="338"/>
      <c r="E18" s="6"/>
      <c r="F18" s="6"/>
    </row>
    <row r="19" spans="1:4" ht="16.5">
      <c r="A19" s="102" t="s">
        <v>544</v>
      </c>
      <c r="B19" s="32" t="s">
        <v>104</v>
      </c>
      <c r="C19" s="106" t="s">
        <v>276</v>
      </c>
      <c r="D19" s="21">
        <v>42651.6</v>
      </c>
    </row>
    <row r="20" spans="1:4" ht="16.5">
      <c r="A20" s="102" t="s">
        <v>545</v>
      </c>
      <c r="B20" s="32" t="s">
        <v>105</v>
      </c>
      <c r="C20" s="106" t="s">
        <v>276</v>
      </c>
      <c r="D20" s="21">
        <v>3860.1</v>
      </c>
    </row>
    <row r="21" spans="1:4" ht="16.5">
      <c r="A21" s="102" t="s">
        <v>546</v>
      </c>
      <c r="B21" s="32" t="s">
        <v>106</v>
      </c>
      <c r="C21" s="106" t="s">
        <v>276</v>
      </c>
      <c r="D21" s="21">
        <v>776.9</v>
      </c>
    </row>
    <row r="22" spans="1:4" ht="49.5">
      <c r="A22" s="102" t="s">
        <v>404</v>
      </c>
      <c r="B22" s="32" t="s">
        <v>185</v>
      </c>
      <c r="C22" s="106" t="s">
        <v>107</v>
      </c>
      <c r="D22" s="21">
        <v>161.2</v>
      </c>
    </row>
    <row r="23" spans="1:4" ht="16.5">
      <c r="A23" s="102" t="s">
        <v>405</v>
      </c>
      <c r="B23" s="32" t="s">
        <v>108</v>
      </c>
      <c r="C23" s="106" t="s">
        <v>107</v>
      </c>
      <c r="D23" s="21">
        <v>20.5</v>
      </c>
    </row>
    <row r="24" spans="1:4" ht="16.5">
      <c r="A24" s="102" t="s">
        <v>406</v>
      </c>
      <c r="B24" s="32" t="s">
        <v>109</v>
      </c>
      <c r="C24" s="106" t="s">
        <v>107</v>
      </c>
      <c r="D24" s="21">
        <v>140.7</v>
      </c>
    </row>
    <row r="25" spans="1:6" ht="30" customHeight="1">
      <c r="A25" s="102" t="s">
        <v>407</v>
      </c>
      <c r="B25" s="339" t="s">
        <v>635</v>
      </c>
      <c r="C25" s="340"/>
      <c r="D25" s="341"/>
      <c r="E25" s="6"/>
      <c r="F25" s="6"/>
    </row>
    <row r="26" spans="1:6" ht="16.5">
      <c r="A26" s="102" t="s">
        <v>408</v>
      </c>
      <c r="B26" s="32" t="s">
        <v>697</v>
      </c>
      <c r="C26" s="106" t="s">
        <v>60</v>
      </c>
      <c r="D26" s="154">
        <v>14492</v>
      </c>
      <c r="E26" s="7"/>
      <c r="F26" s="7"/>
    </row>
    <row r="27" spans="1:6" ht="16.5">
      <c r="A27" s="102" t="s">
        <v>547</v>
      </c>
      <c r="B27" s="32" t="s">
        <v>110</v>
      </c>
      <c r="C27" s="106" t="s">
        <v>60</v>
      </c>
      <c r="D27" s="154">
        <v>6432</v>
      </c>
      <c r="E27" s="7"/>
      <c r="F27" s="7"/>
    </row>
    <row r="28" spans="1:6" ht="16.5">
      <c r="A28" s="102" t="s">
        <v>548</v>
      </c>
      <c r="B28" s="32" t="s">
        <v>111</v>
      </c>
      <c r="C28" s="106" t="s">
        <v>60</v>
      </c>
      <c r="D28" s="154">
        <v>2311</v>
      </c>
      <c r="E28" s="7"/>
      <c r="F28" s="7"/>
    </row>
    <row r="29" spans="1:6" ht="16.5">
      <c r="A29" s="102" t="s">
        <v>549</v>
      </c>
      <c r="B29" s="32" t="s">
        <v>112</v>
      </c>
      <c r="C29" s="106" t="s">
        <v>60</v>
      </c>
      <c r="D29" s="154">
        <v>15859</v>
      </c>
      <c r="E29" s="7"/>
      <c r="F29" s="7"/>
    </row>
    <row r="30" spans="1:6" ht="34.5" customHeight="1">
      <c r="A30" s="102" t="s">
        <v>550</v>
      </c>
      <c r="B30" s="32" t="s">
        <v>113</v>
      </c>
      <c r="C30" s="106" t="s">
        <v>155</v>
      </c>
      <c r="D30" s="154">
        <v>12.8</v>
      </c>
      <c r="E30" s="7"/>
      <c r="F30" s="7"/>
    </row>
    <row r="31" spans="1:6" ht="32.25" customHeight="1">
      <c r="A31" s="102" t="s">
        <v>409</v>
      </c>
      <c r="B31" s="339" t="s">
        <v>636</v>
      </c>
      <c r="C31" s="340"/>
      <c r="D31" s="341"/>
      <c r="E31" s="6"/>
      <c r="F31" s="6"/>
    </row>
    <row r="32" spans="1:6" ht="16.5">
      <c r="A32" s="102" t="s">
        <v>410</v>
      </c>
      <c r="B32" s="32" t="s">
        <v>114</v>
      </c>
      <c r="C32" s="106" t="s">
        <v>637</v>
      </c>
      <c r="D32" s="104">
        <v>585.4</v>
      </c>
      <c r="E32" s="7"/>
      <c r="F32" s="7"/>
    </row>
    <row r="33" spans="1:6" ht="16.5">
      <c r="A33" s="102" t="s">
        <v>551</v>
      </c>
      <c r="B33" s="32" t="s">
        <v>115</v>
      </c>
      <c r="C33" s="106" t="s">
        <v>637</v>
      </c>
      <c r="D33" s="104">
        <v>795.3</v>
      </c>
      <c r="E33" s="7"/>
      <c r="F33" s="7"/>
    </row>
    <row r="34" spans="1:6" ht="33">
      <c r="A34" s="102" t="s">
        <v>552</v>
      </c>
      <c r="B34" s="32" t="s">
        <v>116</v>
      </c>
      <c r="C34" s="106" t="s">
        <v>117</v>
      </c>
      <c r="D34" s="104">
        <v>197</v>
      </c>
      <c r="E34" s="7"/>
      <c r="F34" s="7"/>
    </row>
    <row r="35" spans="1:6" ht="16.5">
      <c r="A35" s="102" t="s">
        <v>553</v>
      </c>
      <c r="B35" s="32" t="s">
        <v>118</v>
      </c>
      <c r="C35" s="106" t="s">
        <v>637</v>
      </c>
      <c r="D35" s="104">
        <v>9.6</v>
      </c>
      <c r="E35" s="7"/>
      <c r="F35" s="7"/>
    </row>
    <row r="36" spans="1:6" ht="16.5">
      <c r="A36" s="102" t="s">
        <v>554</v>
      </c>
      <c r="B36" s="32" t="s">
        <v>330</v>
      </c>
      <c r="C36" s="106" t="s">
        <v>637</v>
      </c>
      <c r="D36" s="104">
        <v>0</v>
      </c>
      <c r="E36" s="7"/>
      <c r="F36" s="7"/>
    </row>
    <row r="37" spans="1:6" ht="16.5">
      <c r="A37" s="102" t="s">
        <v>555</v>
      </c>
      <c r="B37" s="32" t="s">
        <v>359</v>
      </c>
      <c r="C37" s="106" t="s">
        <v>637</v>
      </c>
      <c r="D37" s="104">
        <v>0</v>
      </c>
      <c r="E37" s="7"/>
      <c r="F37" s="7"/>
    </row>
    <row r="38" spans="1:6" ht="33">
      <c r="A38" s="102" t="s">
        <v>556</v>
      </c>
      <c r="B38" s="32" t="s">
        <v>119</v>
      </c>
      <c r="C38" s="106" t="s">
        <v>638</v>
      </c>
      <c r="D38" s="104">
        <v>3367</v>
      </c>
      <c r="E38" s="7"/>
      <c r="F38" s="7"/>
    </row>
    <row r="39" spans="1:6" ht="49.5">
      <c r="A39" s="102" t="s">
        <v>557</v>
      </c>
      <c r="B39" s="32" t="s">
        <v>120</v>
      </c>
      <c r="C39" s="106" t="s">
        <v>59</v>
      </c>
      <c r="D39" s="104">
        <v>0</v>
      </c>
      <c r="E39" s="7"/>
      <c r="F39" s="7"/>
    </row>
    <row r="40" spans="1:6" ht="33">
      <c r="A40" s="102" t="s">
        <v>558</v>
      </c>
      <c r="B40" s="32" t="s">
        <v>639</v>
      </c>
      <c r="C40" s="106" t="s">
        <v>59</v>
      </c>
      <c r="D40" s="104">
        <v>0</v>
      </c>
      <c r="E40" s="7"/>
      <c r="F40" s="7"/>
    </row>
    <row r="41" spans="1:6" ht="33">
      <c r="A41" s="102" t="s">
        <v>559</v>
      </c>
      <c r="B41" s="32" t="s">
        <v>640</v>
      </c>
      <c r="C41" s="106" t="s">
        <v>59</v>
      </c>
      <c r="D41" s="104">
        <v>34935.3</v>
      </c>
      <c r="E41" s="7"/>
      <c r="F41" s="7"/>
    </row>
    <row r="42" spans="1:6" ht="33">
      <c r="A42" s="102" t="s">
        <v>560</v>
      </c>
      <c r="B42" s="32" t="s">
        <v>335</v>
      </c>
      <c r="C42" s="106" t="s">
        <v>95</v>
      </c>
      <c r="D42" s="104">
        <v>0</v>
      </c>
      <c r="E42" s="7"/>
      <c r="F42" s="7"/>
    </row>
    <row r="43" spans="1:6" ht="33">
      <c r="A43" s="102" t="s">
        <v>561</v>
      </c>
      <c r="B43" s="32" t="s">
        <v>698</v>
      </c>
      <c r="C43" s="106" t="s">
        <v>58</v>
      </c>
      <c r="D43" s="104">
        <v>19123</v>
      </c>
      <c r="E43" s="7"/>
      <c r="F43" s="7"/>
    </row>
    <row r="44" spans="1:6" ht="33">
      <c r="A44" s="102" t="s">
        <v>562</v>
      </c>
      <c r="B44" s="32" t="s">
        <v>699</v>
      </c>
      <c r="C44" s="106" t="s">
        <v>58</v>
      </c>
      <c r="D44" s="104">
        <v>23726</v>
      </c>
      <c r="E44" s="7"/>
      <c r="F44" s="7"/>
    </row>
    <row r="45" spans="1:6" ht="33">
      <c r="A45" s="102" t="s">
        <v>563</v>
      </c>
      <c r="B45" s="32" t="s">
        <v>121</v>
      </c>
      <c r="C45" s="106" t="s">
        <v>95</v>
      </c>
      <c r="D45" s="104">
        <v>0</v>
      </c>
      <c r="E45" s="7"/>
      <c r="F45" s="7"/>
    </row>
    <row r="46" spans="1:6" ht="33">
      <c r="A46" s="102" t="s">
        <v>564</v>
      </c>
      <c r="B46" s="89" t="s">
        <v>122</v>
      </c>
      <c r="C46" s="90" t="s">
        <v>95</v>
      </c>
      <c r="D46" s="91">
        <v>0</v>
      </c>
      <c r="E46" s="7"/>
      <c r="F46" s="7"/>
    </row>
    <row r="47" spans="1:6" ht="16.5">
      <c r="A47" s="102" t="s">
        <v>565</v>
      </c>
      <c r="B47" s="32" t="s">
        <v>273</v>
      </c>
      <c r="C47" s="106" t="s">
        <v>32</v>
      </c>
      <c r="D47" s="21">
        <v>212</v>
      </c>
      <c r="E47" s="5"/>
      <c r="F47" s="5"/>
    </row>
    <row r="48" spans="1:4" ht="17.25" thickBot="1">
      <c r="A48" s="41" t="s">
        <v>566</v>
      </c>
      <c r="B48" s="45" t="s">
        <v>274</v>
      </c>
      <c r="C48" s="52" t="s">
        <v>32</v>
      </c>
      <c r="D48" s="46">
        <v>0</v>
      </c>
    </row>
    <row r="50" spans="1:2" ht="24">
      <c r="A50" s="198" t="s">
        <v>750</v>
      </c>
      <c r="B50" s="205" t="s">
        <v>754</v>
      </c>
    </row>
    <row r="51" ht="16.5">
      <c r="A51" s="198"/>
    </row>
    <row r="52" ht="16.5">
      <c r="A52" s="198"/>
    </row>
    <row r="53" ht="16.5">
      <c r="A53" s="198"/>
    </row>
    <row r="54" ht="16.5">
      <c r="A54" s="198"/>
    </row>
    <row r="55" ht="16.5">
      <c r="A55" s="198"/>
    </row>
    <row r="56" ht="16.5">
      <c r="A56" s="198"/>
    </row>
    <row r="57" ht="16.5">
      <c r="A57" s="198"/>
    </row>
    <row r="58" ht="16.5">
      <c r="A58" s="198"/>
    </row>
    <row r="59" ht="16.5">
      <c r="A59" s="198"/>
    </row>
    <row r="60" ht="16.5">
      <c r="A60" s="198"/>
    </row>
  </sheetData>
  <sheetProtection/>
  <mergeCells count="4">
    <mergeCell ref="A1:D1"/>
    <mergeCell ref="B18:D18"/>
    <mergeCell ref="B25:D25"/>
    <mergeCell ref="B31:D31"/>
  </mergeCells>
  <printOptions/>
  <pageMargins left="0.7086614173228347" right="0.7086614173228347" top="0.7480314960629921" bottom="0.7480314960629921" header="0.31496062992125984" footer="0.31496062992125984"/>
  <pageSetup firstPageNumber="13" useFirstPageNumber="1" horizontalDpi="600" verticalDpi="600" orientation="portrait" paperSize="9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62"/>
  <sheetViews>
    <sheetView zoomScalePageLayoutView="0" workbookViewId="0" topLeftCell="A49">
      <selection activeCell="J39" sqref="J39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4.75390625" style="0" customWidth="1"/>
    <col min="4" max="4" width="15.875" style="0" customWidth="1"/>
  </cols>
  <sheetData>
    <row r="1" spans="1:4" ht="17.25" thickBot="1">
      <c r="A1" s="342" t="s">
        <v>567</v>
      </c>
      <c r="B1" s="343"/>
      <c r="C1" s="343"/>
      <c r="D1" s="130"/>
    </row>
    <row r="2" spans="1:4" ht="60" customHeight="1" thickBot="1">
      <c r="A2" s="143" t="s">
        <v>38</v>
      </c>
      <c r="B2" s="135" t="s">
        <v>33</v>
      </c>
      <c r="C2" s="135" t="s">
        <v>725</v>
      </c>
      <c r="D2" s="136" t="s">
        <v>726</v>
      </c>
    </row>
    <row r="3" spans="1:4" ht="33">
      <c r="A3" s="92" t="s">
        <v>134</v>
      </c>
      <c r="B3" s="29" t="s">
        <v>208</v>
      </c>
      <c r="C3" s="206">
        <v>103</v>
      </c>
      <c r="D3" s="207">
        <v>1974</v>
      </c>
    </row>
    <row r="4" spans="1:4" ht="33">
      <c r="A4" s="102"/>
      <c r="B4" s="32" t="s">
        <v>207</v>
      </c>
      <c r="C4" s="147"/>
      <c r="D4" s="93"/>
    </row>
    <row r="5" spans="1:4" ht="52.5" customHeight="1">
      <c r="A5" s="107" t="s">
        <v>568</v>
      </c>
      <c r="B5" s="32" t="s">
        <v>700</v>
      </c>
      <c r="C5" s="187">
        <v>10</v>
      </c>
      <c r="D5" s="21">
        <v>226</v>
      </c>
    </row>
    <row r="6" spans="1:4" ht="33">
      <c r="A6" s="107" t="s">
        <v>569</v>
      </c>
      <c r="B6" s="32" t="s">
        <v>701</v>
      </c>
      <c r="C6" s="187">
        <v>3</v>
      </c>
      <c r="D6" s="21">
        <v>102</v>
      </c>
    </row>
    <row r="7" spans="1:4" ht="33">
      <c r="A7" s="107" t="s">
        <v>570</v>
      </c>
      <c r="B7" s="32" t="s">
        <v>702</v>
      </c>
      <c r="C7" s="187">
        <v>2</v>
      </c>
      <c r="D7" s="21">
        <v>53</v>
      </c>
    </row>
    <row r="8" spans="1:4" ht="49.5">
      <c r="A8" s="107" t="s">
        <v>571</v>
      </c>
      <c r="B8" s="32" t="s">
        <v>703</v>
      </c>
      <c r="C8" s="187">
        <v>3</v>
      </c>
      <c r="D8" s="21">
        <v>144</v>
      </c>
    </row>
    <row r="9" spans="1:4" ht="66">
      <c r="A9" s="107" t="s">
        <v>572</v>
      </c>
      <c r="B9" s="32" t="s">
        <v>704</v>
      </c>
      <c r="C9" s="187">
        <v>6</v>
      </c>
      <c r="D9" s="21">
        <v>110</v>
      </c>
    </row>
    <row r="10" spans="1:4" ht="33">
      <c r="A10" s="107" t="s">
        <v>573</v>
      </c>
      <c r="B10" s="32" t="s">
        <v>705</v>
      </c>
      <c r="C10" s="187">
        <v>1</v>
      </c>
      <c r="D10" s="21">
        <v>6</v>
      </c>
    </row>
    <row r="11" spans="1:4" ht="49.5">
      <c r="A11" s="107" t="s">
        <v>574</v>
      </c>
      <c r="B11" s="32" t="s">
        <v>706</v>
      </c>
      <c r="C11" s="187">
        <v>4</v>
      </c>
      <c r="D11" s="21">
        <v>30</v>
      </c>
    </row>
    <row r="12" spans="1:4" ht="33">
      <c r="A12" s="107" t="s">
        <v>575</v>
      </c>
      <c r="B12" s="32" t="s">
        <v>707</v>
      </c>
      <c r="C12" s="187">
        <v>2</v>
      </c>
      <c r="D12" s="21">
        <v>2</v>
      </c>
    </row>
    <row r="13" spans="1:4" ht="49.5">
      <c r="A13" s="107" t="s">
        <v>576</v>
      </c>
      <c r="B13" s="32" t="s">
        <v>708</v>
      </c>
      <c r="C13" s="187">
        <v>5</v>
      </c>
      <c r="D13" s="21">
        <v>5</v>
      </c>
    </row>
    <row r="14" spans="1:4" ht="33">
      <c r="A14" s="107" t="s">
        <v>577</v>
      </c>
      <c r="B14" s="32" t="s">
        <v>709</v>
      </c>
      <c r="C14" s="187">
        <v>1</v>
      </c>
      <c r="D14" s="21">
        <v>16</v>
      </c>
    </row>
    <row r="15" spans="1:4" ht="33">
      <c r="A15" s="107" t="s">
        <v>578</v>
      </c>
      <c r="B15" s="32" t="s">
        <v>710</v>
      </c>
      <c r="C15" s="187">
        <v>1</v>
      </c>
      <c r="D15" s="21">
        <v>9</v>
      </c>
    </row>
    <row r="16" spans="1:4" ht="49.5">
      <c r="A16" s="107" t="s">
        <v>579</v>
      </c>
      <c r="B16" s="32" t="s">
        <v>711</v>
      </c>
      <c r="C16" s="187">
        <v>1</v>
      </c>
      <c r="D16" s="21">
        <v>7</v>
      </c>
    </row>
    <row r="17" spans="1:4" ht="49.5">
      <c r="A17" s="107" t="s">
        <v>580</v>
      </c>
      <c r="B17" s="32" t="s">
        <v>712</v>
      </c>
      <c r="C17" s="187">
        <v>3</v>
      </c>
      <c r="D17" s="21">
        <v>9</v>
      </c>
    </row>
    <row r="18" spans="1:4" ht="49.5">
      <c r="A18" s="107" t="s">
        <v>581</v>
      </c>
      <c r="B18" s="32" t="s">
        <v>713</v>
      </c>
      <c r="C18" s="187">
        <v>0</v>
      </c>
      <c r="D18" s="21">
        <v>0</v>
      </c>
    </row>
    <row r="19" spans="1:4" ht="66" customHeight="1">
      <c r="A19" s="107" t="s">
        <v>582</v>
      </c>
      <c r="B19" s="32" t="s">
        <v>714</v>
      </c>
      <c r="C19" s="187">
        <v>23</v>
      </c>
      <c r="D19" s="21">
        <v>480</v>
      </c>
    </row>
    <row r="20" spans="1:4" ht="33">
      <c r="A20" s="107" t="s">
        <v>583</v>
      </c>
      <c r="B20" s="32" t="s">
        <v>715</v>
      </c>
      <c r="C20" s="187">
        <v>20</v>
      </c>
      <c r="D20" s="21">
        <v>602</v>
      </c>
    </row>
    <row r="21" spans="1:4" ht="49.5">
      <c r="A21" s="107" t="s">
        <v>584</v>
      </c>
      <c r="B21" s="32" t="s">
        <v>716</v>
      </c>
      <c r="C21" s="187">
        <v>3</v>
      </c>
      <c r="D21" s="21">
        <v>83</v>
      </c>
    </row>
    <row r="22" spans="1:4" ht="49.5">
      <c r="A22" s="107" t="s">
        <v>585</v>
      </c>
      <c r="B22" s="32" t="s">
        <v>717</v>
      </c>
      <c r="C22" s="187">
        <v>13</v>
      </c>
      <c r="D22" s="21">
        <v>88</v>
      </c>
    </row>
    <row r="23" spans="1:4" ht="33">
      <c r="A23" s="107" t="s">
        <v>586</v>
      </c>
      <c r="B23" s="32" t="s">
        <v>718</v>
      </c>
      <c r="C23" s="187">
        <v>2</v>
      </c>
      <c r="D23" s="21">
        <v>2</v>
      </c>
    </row>
    <row r="24" spans="1:4" ht="99">
      <c r="A24" s="107" t="s">
        <v>587</v>
      </c>
      <c r="B24" s="32" t="s">
        <v>719</v>
      </c>
      <c r="C24" s="187">
        <v>0</v>
      </c>
      <c r="D24" s="21">
        <v>0</v>
      </c>
    </row>
    <row r="25" spans="1:4" ht="49.5">
      <c r="A25" s="107" t="s">
        <v>588</v>
      </c>
      <c r="B25" s="32" t="s">
        <v>720</v>
      </c>
      <c r="C25" s="187">
        <v>0</v>
      </c>
      <c r="D25" s="21">
        <v>0</v>
      </c>
    </row>
    <row r="26" spans="1:4" ht="16.5">
      <c r="A26" s="107" t="s">
        <v>135</v>
      </c>
      <c r="B26" s="32" t="s">
        <v>277</v>
      </c>
      <c r="C26" s="187"/>
      <c r="D26" s="21"/>
    </row>
    <row r="27" spans="1:4" ht="33">
      <c r="A27" s="102" t="s">
        <v>589</v>
      </c>
      <c r="B27" s="32" t="s">
        <v>278</v>
      </c>
      <c r="C27" s="187">
        <v>56</v>
      </c>
      <c r="D27" s="21">
        <v>1082</v>
      </c>
    </row>
    <row r="28" spans="1:4" ht="16.5">
      <c r="A28" s="102" t="s">
        <v>590</v>
      </c>
      <c r="B28" s="32" t="s">
        <v>691</v>
      </c>
      <c r="C28" s="187">
        <v>1</v>
      </c>
      <c r="D28" s="21">
        <v>11</v>
      </c>
    </row>
    <row r="29" spans="1:4" ht="16.5">
      <c r="A29" s="102" t="s">
        <v>591</v>
      </c>
      <c r="B29" s="50" t="s">
        <v>692</v>
      </c>
      <c r="C29" s="188">
        <v>13</v>
      </c>
      <c r="D29" s="21">
        <v>708</v>
      </c>
    </row>
    <row r="30" spans="1:4" ht="16.5">
      <c r="A30" s="102" t="s">
        <v>592</v>
      </c>
      <c r="B30" s="70" t="s">
        <v>693</v>
      </c>
      <c r="C30" s="188">
        <v>17</v>
      </c>
      <c r="D30" s="21">
        <v>87</v>
      </c>
    </row>
    <row r="31" spans="1:4" ht="17.25" thickBot="1">
      <c r="A31" s="41" t="s">
        <v>136</v>
      </c>
      <c r="B31" s="101" t="s">
        <v>214</v>
      </c>
      <c r="C31" s="144">
        <v>191</v>
      </c>
      <c r="D31" s="46">
        <v>191</v>
      </c>
    </row>
    <row r="32" spans="1:4" ht="16.5">
      <c r="A32" s="120"/>
      <c r="B32" s="120"/>
      <c r="C32" s="120"/>
      <c r="D32" s="120"/>
    </row>
    <row r="33" spans="1:4" ht="17.25" thickBot="1">
      <c r="A33" s="120"/>
      <c r="B33" s="120"/>
      <c r="C33" s="120"/>
      <c r="D33" s="120"/>
    </row>
    <row r="34" spans="1:4" ht="33.75" thickBot="1">
      <c r="A34" s="25" t="s">
        <v>38</v>
      </c>
      <c r="B34" s="26" t="s">
        <v>33</v>
      </c>
      <c r="C34" s="26" t="s">
        <v>15</v>
      </c>
      <c r="D34" s="149" t="s">
        <v>724</v>
      </c>
    </row>
    <row r="35" spans="1:4" ht="49.5">
      <c r="A35" s="92" t="s">
        <v>137</v>
      </c>
      <c r="B35" s="29" t="s">
        <v>414</v>
      </c>
      <c r="C35" s="105" t="s">
        <v>58</v>
      </c>
      <c r="D35" s="207">
        <v>0</v>
      </c>
    </row>
    <row r="36" spans="1:4" ht="33">
      <c r="A36" s="102" t="s">
        <v>138</v>
      </c>
      <c r="B36" s="32" t="s">
        <v>219</v>
      </c>
      <c r="C36" s="106" t="s">
        <v>58</v>
      </c>
      <c r="D36" s="21">
        <v>42301</v>
      </c>
    </row>
    <row r="37" spans="1:4" ht="38.25" customHeight="1">
      <c r="A37" s="102" t="s">
        <v>593</v>
      </c>
      <c r="B37" s="32" t="s">
        <v>372</v>
      </c>
      <c r="C37" s="106" t="s">
        <v>95</v>
      </c>
      <c r="D37" s="21">
        <v>57.1</v>
      </c>
    </row>
    <row r="38" spans="1:4" ht="66">
      <c r="A38" s="102" t="s">
        <v>594</v>
      </c>
      <c r="B38" s="32" t="s">
        <v>222</v>
      </c>
      <c r="C38" s="106" t="s">
        <v>58</v>
      </c>
      <c r="D38" s="210" t="s">
        <v>759</v>
      </c>
    </row>
    <row r="39" spans="1:4" ht="66">
      <c r="A39" s="102" t="s">
        <v>595</v>
      </c>
      <c r="B39" s="32" t="s">
        <v>641</v>
      </c>
      <c r="C39" s="106" t="s">
        <v>58</v>
      </c>
      <c r="D39" s="210" t="s">
        <v>759</v>
      </c>
    </row>
    <row r="40" spans="1:4" ht="33">
      <c r="A40" s="102" t="s">
        <v>139</v>
      </c>
      <c r="B40" s="32" t="s">
        <v>220</v>
      </c>
      <c r="C40" s="106" t="s">
        <v>676</v>
      </c>
      <c r="D40" s="21">
        <v>1708</v>
      </c>
    </row>
    <row r="41" spans="1:4" ht="33">
      <c r="A41" s="102" t="s">
        <v>140</v>
      </c>
      <c r="B41" s="32" t="s">
        <v>221</v>
      </c>
      <c r="C41" s="106" t="s">
        <v>677</v>
      </c>
      <c r="D41" s="209">
        <v>13334</v>
      </c>
    </row>
    <row r="42" spans="1:4" ht="16.5">
      <c r="A42" s="102" t="s">
        <v>141</v>
      </c>
      <c r="B42" s="32" t="s">
        <v>680</v>
      </c>
      <c r="C42" s="106" t="s">
        <v>58</v>
      </c>
      <c r="D42" s="210">
        <v>0</v>
      </c>
    </row>
    <row r="43" spans="1:4" ht="33">
      <c r="A43" s="102" t="s">
        <v>142</v>
      </c>
      <c r="B43" s="32" t="s">
        <v>679</v>
      </c>
      <c r="C43" s="146" t="s">
        <v>95</v>
      </c>
      <c r="D43" s="210">
        <v>0</v>
      </c>
    </row>
    <row r="44" spans="1:4" ht="16.5">
      <c r="A44" s="102" t="s">
        <v>143</v>
      </c>
      <c r="B44" s="32" t="s">
        <v>681</v>
      </c>
      <c r="C44" s="106" t="s">
        <v>58</v>
      </c>
      <c r="D44" s="204">
        <v>11110</v>
      </c>
    </row>
    <row r="45" spans="1:4" ht="33">
      <c r="A45" s="102" t="s">
        <v>144</v>
      </c>
      <c r="B45" s="32" t="s">
        <v>682</v>
      </c>
      <c r="C45" s="146" t="s">
        <v>95</v>
      </c>
      <c r="D45" s="21">
        <v>2.9</v>
      </c>
    </row>
    <row r="46" spans="1:4" ht="40.5" customHeight="1">
      <c r="A46" s="102" t="s">
        <v>145</v>
      </c>
      <c r="B46" s="32" t="s">
        <v>683</v>
      </c>
      <c r="C46" s="106" t="s">
        <v>58</v>
      </c>
      <c r="D46" s="210">
        <v>707850.5</v>
      </c>
    </row>
    <row r="47" spans="1:4" ht="47.25" customHeight="1">
      <c r="A47" s="102" t="s">
        <v>678</v>
      </c>
      <c r="B47" s="32" t="s">
        <v>684</v>
      </c>
      <c r="C47" s="106" t="s">
        <v>58</v>
      </c>
      <c r="D47" s="21">
        <v>704047.7</v>
      </c>
    </row>
    <row r="48" spans="1:4" ht="47.25" customHeight="1">
      <c r="A48" s="186" t="s">
        <v>755</v>
      </c>
      <c r="B48" s="32" t="s">
        <v>756</v>
      </c>
      <c r="C48" s="155" t="s">
        <v>58</v>
      </c>
      <c r="D48" s="21">
        <v>546346.7</v>
      </c>
    </row>
    <row r="49" spans="1:4" ht="33">
      <c r="A49" s="102" t="s">
        <v>146</v>
      </c>
      <c r="B49" s="32" t="s">
        <v>415</v>
      </c>
      <c r="C49" s="106" t="s">
        <v>37</v>
      </c>
      <c r="D49" s="21">
        <v>29877.7</v>
      </c>
    </row>
    <row r="50" spans="1:4" ht="33">
      <c r="A50" s="102" t="s">
        <v>596</v>
      </c>
      <c r="B50" s="32" t="s">
        <v>282</v>
      </c>
      <c r="C50" s="106" t="s">
        <v>37</v>
      </c>
      <c r="D50" s="21">
        <v>32050.1</v>
      </c>
    </row>
    <row r="51" spans="1:4" ht="33">
      <c r="A51" s="102" t="s">
        <v>147</v>
      </c>
      <c r="B51" s="32" t="s">
        <v>642</v>
      </c>
      <c r="C51" s="106" t="s">
        <v>58</v>
      </c>
      <c r="D51" s="21">
        <v>0</v>
      </c>
    </row>
    <row r="52" spans="1:4" ht="49.5">
      <c r="A52" s="102" t="s">
        <v>597</v>
      </c>
      <c r="B52" s="32" t="s">
        <v>283</v>
      </c>
      <c r="C52" s="106" t="s">
        <v>58</v>
      </c>
      <c r="D52" s="21">
        <v>0</v>
      </c>
    </row>
    <row r="53" spans="1:4" ht="16.5">
      <c r="A53" s="94" t="s">
        <v>148</v>
      </c>
      <c r="B53" s="32" t="s">
        <v>416</v>
      </c>
      <c r="C53" s="106" t="s">
        <v>58</v>
      </c>
      <c r="D53" s="21">
        <v>257555</v>
      </c>
    </row>
    <row r="54" spans="1:4" ht="33">
      <c r="A54" s="145" t="s">
        <v>149</v>
      </c>
      <c r="B54" s="32" t="s">
        <v>643</v>
      </c>
      <c r="C54" s="106" t="s">
        <v>95</v>
      </c>
      <c r="D54" s="208">
        <v>550</v>
      </c>
    </row>
    <row r="55" spans="1:4" ht="16.5">
      <c r="A55" s="94" t="s">
        <v>150</v>
      </c>
      <c r="B55" s="32" t="s">
        <v>417</v>
      </c>
      <c r="C55" s="106" t="s">
        <v>58</v>
      </c>
      <c r="D55" s="21">
        <v>0</v>
      </c>
    </row>
    <row r="56" spans="1:4" ht="33">
      <c r="A56" s="94" t="s">
        <v>151</v>
      </c>
      <c r="B56" s="32" t="s">
        <v>644</v>
      </c>
      <c r="C56" s="106" t="s">
        <v>95</v>
      </c>
      <c r="D56" s="21">
        <v>0</v>
      </c>
    </row>
    <row r="57" spans="1:4" ht="16.5">
      <c r="A57" s="94" t="s">
        <v>152</v>
      </c>
      <c r="B57" s="32" t="s">
        <v>418</v>
      </c>
      <c r="C57" s="106" t="s">
        <v>58</v>
      </c>
      <c r="D57" s="210" t="s">
        <v>750</v>
      </c>
    </row>
    <row r="58" spans="1:4" ht="33">
      <c r="A58" s="94" t="s">
        <v>153</v>
      </c>
      <c r="B58" s="32" t="s">
        <v>645</v>
      </c>
      <c r="C58" s="106" t="s">
        <v>95</v>
      </c>
      <c r="D58" s="21">
        <v>25.2</v>
      </c>
    </row>
    <row r="59" spans="1:4" ht="16.5">
      <c r="A59" s="94" t="s">
        <v>154</v>
      </c>
      <c r="B59" s="32" t="s">
        <v>419</v>
      </c>
      <c r="C59" s="106" t="s">
        <v>58</v>
      </c>
      <c r="D59" s="21">
        <v>60099.5</v>
      </c>
    </row>
    <row r="60" spans="1:4" ht="33.75" thickBot="1">
      <c r="A60" s="95" t="s">
        <v>275</v>
      </c>
      <c r="B60" s="45" t="s">
        <v>646</v>
      </c>
      <c r="C60" s="52" t="s">
        <v>95</v>
      </c>
      <c r="D60" s="46">
        <v>97.6</v>
      </c>
    </row>
    <row r="62" spans="1:4" ht="39" customHeight="1">
      <c r="A62" s="211" t="s">
        <v>750</v>
      </c>
      <c r="B62" s="344" t="s">
        <v>760</v>
      </c>
      <c r="C62" s="345"/>
      <c r="D62" s="345"/>
    </row>
  </sheetData>
  <sheetProtection/>
  <mergeCells count="2">
    <mergeCell ref="A1:C1"/>
    <mergeCell ref="B62:D62"/>
  </mergeCells>
  <printOptions/>
  <pageMargins left="0.7874015748031497" right="0.5905511811023623" top="0.7874015748031497" bottom="0.7874015748031497" header="0.5118110236220472" footer="0.5118110236220472"/>
  <pageSetup firstPageNumber="15" useFirstPageNumber="1" fitToHeight="0" fitToWidth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toptalo</cp:lastModifiedBy>
  <cp:lastPrinted>2021-05-31T03:39:29Z</cp:lastPrinted>
  <dcterms:created xsi:type="dcterms:W3CDTF">2009-01-19T04:27:42Z</dcterms:created>
  <dcterms:modified xsi:type="dcterms:W3CDTF">2021-06-02T03:36:24Z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-897445422</vt:i4>
  </property>
  <property fmtid="{D5CDD505-2E9C-101B-9397-08002B2CF9AE}" pid="3" name="_NewReviewCycle">
    <vt:lpwstr/>
  </property>
  <property fmtid="{D5CDD505-2E9C-101B-9397-08002B2CF9AE}" pid="4" name="_EmailSubject">
    <vt:lpwstr>О направлении Паспорта МО в срок до 31.03.2021</vt:lpwstr>
  </property>
  <property fmtid="{D5CDD505-2E9C-101B-9397-08002B2CF9AE}" pid="5" name="_AuthorEmail">
    <vt:lpwstr>me07@r-19.ru</vt:lpwstr>
  </property>
  <property fmtid="{D5CDD505-2E9C-101B-9397-08002B2CF9AE}" pid="6" name="_AuthorEmailDisplayName">
    <vt:lpwstr>Филиппова Надежда Валерьевна</vt:lpwstr>
  </property>
  <property fmtid="{D5CDD505-2E9C-101B-9397-08002B2CF9AE}" pid="7" name="_ReviewingToolsShownOnce">
    <vt:lpwstr/>
  </property>
</Properties>
</file>